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540"/>
  </bookViews>
  <sheets>
    <sheet name="综合信息表187对" sheetId="1" r:id="rId1"/>
    <sheet name="基础信息1" sheetId="3" state="hidden" r:id="rId2"/>
  </sheets>
  <definedNames>
    <definedName name="_xlnm._FilterDatabase" localSheetId="0" hidden="1">综合信息表187对!$A$4:$M$46</definedName>
    <definedName name="_xlnm._FilterDatabase" localSheetId="1" hidden="1">基础信息1!$A$3:$N$210</definedName>
    <definedName name="_xlnm.Print_Titles" localSheetId="1">基础信息1!$1:$3</definedName>
  </definedNames>
  <calcPr calcId="144525"/>
</workbook>
</file>

<file path=xl/sharedStrings.xml><?xml version="1.0" encoding="utf-8"?>
<sst xmlns="http://schemas.openxmlformats.org/spreadsheetml/2006/main" count="1915" uniqueCount="884">
  <si>
    <t>附表</t>
  </si>
  <si>
    <t>加油站基本情况统计表</t>
  </si>
  <si>
    <t>（2026年1月）</t>
  </si>
  <si>
    <t>序号</t>
  </si>
  <si>
    <t>路段</t>
  </si>
  <si>
    <t>服务区（个）</t>
  </si>
  <si>
    <t>服务区名称</t>
  </si>
  <si>
    <t>桩号</t>
  </si>
  <si>
    <t>加油站数量</t>
  </si>
  <si>
    <t>开通时间</t>
  </si>
  <si>
    <t>加油站基本情况</t>
  </si>
  <si>
    <t>备注</t>
  </si>
  <si>
    <t>焦唐高速巩登段</t>
  </si>
  <si>
    <t>桃园服务区</t>
  </si>
  <si>
    <t>K78+300</t>
  </si>
  <si>
    <t>2012年开通</t>
  </si>
  <si>
    <t>桃园服务区加油站：位于巩登高速公路K28+300公里桃园服务区内，分东、西两区。其中,两区分别有双枪加油机6台，地埋罐6个。加油站因建站较早，油罐等设施老旧，设计工艺与当前行业标准不符，需进行全面改造。</t>
  </si>
  <si>
    <t>盐洛高速许扶段</t>
  </si>
  <si>
    <t>登封停车区</t>
  </si>
  <si>
    <t>K784+112</t>
  </si>
  <si>
    <t>2007年开通</t>
  </si>
  <si>
    <t>盐洛高速登封东停车区位于大冶镇西刘碑村附近，分东、西两侧。东侧加油站油罐容量为150立方米柴油罐（3座分别50立方米）和90立方米汽油罐（3座分别30立方米），设双油品四枪潜泵式汽油机2台。西侧加油罐容量为150立方米柴油罐（3座分别50立方米)和90立方米汽油罐（3座30立方米），设双油品四枪潜泵式汽油机1台。</t>
  </si>
  <si>
    <t>兰沈高速兰太段（开封段）</t>
  </si>
  <si>
    <t>西寨服务区</t>
  </si>
  <si>
    <t>K30+400</t>
  </si>
  <si>
    <t>2025年新开通</t>
  </si>
  <si>
    <t>西寨服务区位于兰太高速公路兰考至太康段K30+400米处，地处开封市杞县西寨乡境内。东区加油站总占地面积1202㎡，一层站房建筑面积160.31㎡，加油站罩棚投影面积810㎡，高8.2米，型钢结构。加油站油罐容量为2具50m³双层防渗汽油罐，2具50m³双层防渗柴油罐，总储油量200m³。双油品四枪汽油加油机2台，双枪柴油加油机4台，设卸油油气回收及分散式加油油气回收系统，预留三次油气回收系统管线。西区加油站总占地面积1201.38㎡，一层站房建筑面积160.31㎡，加油站罩棚投影面积810㎡，高8.2米，型钢结构。加油站油罐容量为2具50m³双层防渗汽油罐，2具50m³双层防渗柴油罐，总储油量200m³。双油品四枪汽油加油机2台，双枪柴油加油机4台，设卸油油气回收及分散式加油油气回收系统，预留三次油气回收系统管线。</t>
  </si>
  <si>
    <t>板木服务区</t>
  </si>
  <si>
    <t>K65+72</t>
  </si>
  <si>
    <t>板木服务区位于兰太高速公路兰考至太康段K72+270米处，地处开封市杞县板木乡境内。东区加油站总占地面积1203.38㎡，一层站房建筑面积160.31㎡，加油站罩棚投影面积810㎡，高8.2米，型钢结构。加油站油罐容量为2具50m³双层防渗汽油罐，2具50m³双层防渗柴油罐，总储油量200m³。双油品四枪汽油加油机2台，双枪柴油加油机4台，设卸油油气回收及分散式加油油气回收系统，预留三次油气回收系统管线。西区加油站总占地面积1198.39㎡，一层站房建筑面积160.31㎡，加油站罩棚投影面积810㎡，高8.2米，型钢结构。加油站油罐容量为2具50m³双层防渗汽油罐，2具50m³双层防渗柴油罐，总储油量200m³。双油品四枪汽油加油机2台，双枪柴油加油机4台，设卸油油气回收及分散式加油油气回收系统，预留三次油气回收系统管线。</t>
  </si>
  <si>
    <t>栾卢高速洛阳段</t>
  </si>
  <si>
    <t>栾川服务区</t>
  </si>
  <si>
    <t>K20+300</t>
  </si>
  <si>
    <t>2023年新开通</t>
  </si>
  <si>
    <t>栾卢高速栾川服务区位于栾川县石庙镇上园村附近，分南、北侧两侧，周边旅游资源丰富，距老君山景区约25公里，距鸡冠洞景区约18公里。南侧加油站站房建筑面积111.29平方米，罩棚投影面积434.5平方米，加油站油罐容量为60立方米柴油罐（2座分别30立方米）和60立方米汽油罐（2座分别30立方米），设双油品四枪潜泵式汽油加油机2台，双油品四枪潜泵式柴油加油机1台。北侧加油站房建筑面积153.56平方米，罩棚投影面积660平方米，加油站油罐容量为60立方米柴油罐（2座分别30立方米）和60立方米汽油罐（2座分别30立方米），设双油品四枪潜泵式汽油加油机2台，双油品四枪潜泵式柴油加油机1台。</t>
  </si>
  <si>
    <t>沁伊高速（郑洛段）</t>
  </si>
  <si>
    <t>伊川东服务区</t>
  </si>
  <si>
    <t>K98+800</t>
  </si>
  <si>
    <t>伊川东服务区位于河南省洛阳市伊川县江左镇，分东区、西区两部分，江左服务区东区加油站加油罩棚为轻钢网架.投影面积:673.32m2。站房建筑面积:138.7m2。本站设1具50mSF双层柴油储罐,1具30mSF双层柴油储罐，1具50mSF双层汽油储罐,2具30mSF双层汽油储罐，总罐容190m³,折合汽油总容积为150m3。3台四枪双油品潜泵式汽油加油机和2台双枪双油品潜泵式柴油加油机。江左服务区西区加油罩棚为轻钢网架，投影面积:673.32m。站房建筑面积:138.7m。本站设1具50mSF双层柴油储罐,1具30mSF双层柴油储罐1具50mSF双层汽油储罐，2具30mSF双层汽油储罐，总罐容190m³.折合汽油总容积为150m3台四枪双油品潜泵式汽油加油机和2台双枪双油品潜泵式柴油加油机。</t>
  </si>
  <si>
    <t>焦唐高速登汝段</t>
  </si>
  <si>
    <t>汝州东服务区</t>
  </si>
  <si>
    <t>K147+650</t>
  </si>
  <si>
    <t>2016年开通</t>
  </si>
  <si>
    <t>汝州东服务区位于焦桐高速K149公里处，分东、西两区对称规划设计建设，采用大、小车型分开加油模式。东区加油站房屋建筑面积124㎡，罩棚投影面积260㎡。加油站油罐容量为3×30m³柴油罐和2×30m³汽油罐。设2枪2泵汽油加油机2台，2枪2泵柴油加油机1台。地下油罐是防渗池内安装地埋双层罐。西区加油站房屋建筑面积124㎡，罩棚投影面积260㎡。加油站油罐容量为3×30m³柴油罐和2×30m³汽油罐。设2枪2泵汽油加油机2台，2枪2泵柴油加油机1台。地下油罐是防渗池内安装地埋双层罐。</t>
  </si>
  <si>
    <t>沿太行高速安阳段</t>
  </si>
  <si>
    <t>太行驿站服务区</t>
  </si>
  <si>
    <t>K72+200</t>
  </si>
  <si>
    <t>2024年新开通</t>
  </si>
  <si>
    <t>沿太行高速太行驿站服务区位于林州市茶店镇茶店村附近，分东、西侧两侧。东侧加油站站房建筑面积76.4平方米，罩棚投影面积660平方米，加油站油罐容量为50立方米柴油罐（1座分别50立方米）和100立方米汽油罐（2座分别50立方米），设双油品四枪潜泵式汽油加油机2台，双油品四枪潜泵式柴油加油机1台。西侧加油站房建筑面积76.4平方米，罩棚投影面积660平方米，加油站油罐容量为50立方米柴油罐（1座分别50立方米）和100立方米汽油罐（2座分别50立方米），设双油品四枪潜泵式汽油加油机2台，双油品四枪潜泵式柴油加油机1台。</t>
  </si>
  <si>
    <t>长修高速封修段</t>
  </si>
  <si>
    <t>七里营服务区</t>
  </si>
  <si>
    <t>K104+481</t>
  </si>
  <si>
    <t>七里营服务区加油站（南北区）位于河南省新乡市新乡县七里营镇南侧。南区加油站房建筑面积141.58平方米，罩棚投影面积742.33平方米，储油量190立方米，柴油50立方地埋式双层储油罐2具、汽油30立方地埋式双层储油罐3具，设2台双油品四枪汽油加油机，2台双枪柴油加油机。北区加油站房建筑面积141.58平方米，罩棚投影面积742.33平方米，储油量190立方米，柴油50立方地埋式双层储油罐2具、汽油30立方地埋式双层储油罐3具，设2台双油品四枪汽油加油机，2台双枪柴油加油机。</t>
  </si>
  <si>
    <t>封丘西服务区</t>
  </si>
  <si>
    <t>K59+10</t>
  </si>
  <si>
    <t>封丘西服务区加油站（南北区）位于新乡市封丘县应举镇闫小寨村附近。南区加油站房建筑面积141.58平方米，罩棚投影面积742.33平方米，储油量190立方米，柴油50立方地埋式双层储油罐2具、汽油30立方地埋式双层储油罐3具，设2台双油品四枪汽油加油机，2台双枪柴油加油机。北区加油站房建筑面积141.58平方米，罩棚投影面积742.33平方米，储油量190立方米，柴油50立方地埋式双层储油罐2具、汽油30立方地埋式双层储油罐3具，设2台双油品四枪汽油加油机，2台双枪柴油加油机。</t>
  </si>
  <si>
    <t>郑云高速武云段</t>
  </si>
  <si>
    <t>云台山服务区</t>
  </si>
  <si>
    <t>K62+500</t>
  </si>
  <si>
    <t>云台山服务区位于郑云高速公路K62+500公里处，分东、西两区对称规划设计建设。两区有涵洞互通。                                               
东区加油站站房建筑面积约192.2m²，西区加油站站房建筑面积约192.2㎡。
（备注：服务区两区加油站未开业，与相关人员联系，具体数值不详。）</t>
  </si>
  <si>
    <t>沿太行高速焦济段</t>
  </si>
  <si>
    <t>神农山服务区</t>
  </si>
  <si>
    <t>k217+083</t>
  </si>
  <si>
    <t>神农山服务区位于焦作沁阳神农山景区附近，为开放式服务区，建筑包括站房和加油罩棚，总建筑面积433.56平方米，其中站房面积153.56平方米，加油罩棚投影面积560.0平方米，加油站油罐容量为2具30立方米柴油罐和2具30立方米汽油罐，四枪双油品潜泵式汽油加油机2台，双枪双油品潜泵式柴油加油机2台。</t>
  </si>
  <si>
    <t>沁伊高速（焦作段）</t>
  </si>
  <si>
    <t>孟州服务区</t>
  </si>
  <si>
    <t>K32+715</t>
  </si>
  <si>
    <t>孟州服务区位于河南省孟州市南社村附近，分东区、西区两部分，孟州服务区西区加油罩棚为轻钢网架，投影面积:673.32m2。站房建筑面积:138.7m2。本站设1具50m3双层柴油储罐,1具30m3SF双层柴油储罐，1具50m3SF双层汽油储罐，2具30m3SF双层汽油储罐，总罐容190m3,折合汽油总容积为150m。3台四枪双油品潜泵式汽油加油机和2台双枪双油品潜泵式柴油加油机。孟州服务区东区加油罩棚为轻钢网架，投影面积:673.32m?。站房建筑面积:138.7m2。3、本站设1具50mSF双层柴油储罐,1具30mSF双层柴油储罐，1具50mSF双层汽油储罐，2具30mSF双层汽油储罐，总罐容190m3,折合汽油总容积为150m了台四枪双油品潜泵式汽油加油机和2台双枪双油品潜泵式柴油加油机。</t>
  </si>
  <si>
    <t>沿黄高速武济段</t>
  </si>
  <si>
    <t>嘉应观南服务区</t>
  </si>
  <si>
    <t>K17+390</t>
  </si>
  <si>
    <t>嘉应观服务区位于焦作市武陟县嘉应观乡小庄村附近，毗邻地方路X004。南区加油站房建筑面积138.7平方米，罩棚投影面积528平方米，储油量190立方米，柴油50立方地埋式双层储油罐1具、柴油30立方地埋式双层储油罐1具，汽油50立方地埋式双层储油罐1具，汽油30立方地埋式双层储油罐2具，设2台双油品四枪汽油加油机，2台双枪柴油加油机。北区加油站房建筑面积138.7平方米，罩棚投影面积528平方米，储油量190立方米，柴油50立方地埋式双层储油罐1具、柴油30立方地埋式双层储油罐1具，汽油50立方地埋式双层储油罐1具，汽油30立方地埋式双层储油罐2具，设2台双油品四枪汽油加油机，2台双枪柴油加油机。</t>
  </si>
  <si>
    <t>温县北服务区</t>
  </si>
  <si>
    <t>K68+100</t>
  </si>
  <si>
    <t>温县北服务区位于焦作市温县黄庄镇东韩村附近，毗邻地方路马武线。南区加油站房建筑面积130平方米，罩棚投影面积1024.55平方米，储油量190立方米，柴油50立方地埋式双层储油罐1具、柴油30立方地埋式双层储油罐1具，汽油50立方地埋式双层储油罐1具，汽油30立方地埋式双层储油罐2具，设4台双油品四枪汽油加油机，2台双枪柴油加油机。北区加油站房建筑面积130平方米，罩棚投影面积1024.55平方米，储油量190立方米，柴油50立方地埋式双层储油罐1具、柴油30立方地埋式双层储油罐1具，汽油50立方地埋式双层储油罐1具，汽油30立方地埋式双层储油罐2具，设4台双油品四枪汽油加油机，2台双枪柴油加油机。</t>
  </si>
  <si>
    <t>台辉高速豫鲁界至范县段</t>
  </si>
  <si>
    <t>台前服务区</t>
  </si>
  <si>
    <t>K19+500</t>
  </si>
  <si>
    <t>2020年开通</t>
  </si>
  <si>
    <t>台辉高速台前服务区位于台前县侯庙镇朱沙沃村附近，分南、北侧两侧。南侧加油站房建筑面积114.4平方米，罩棚面积622.26平方米，加油罐容量为50立方米柴油罐(1座50立方米)和110立方米汽油罐(2座30立方米、1座50立方米)，设双油品双枪潜油泵式柴油加油机1台，双油品双枪潜油泵式汽油加油机5台。北侧加油站房建筑面积114.4平方米，罩棚面积622.26平方米，加油罐容量为50立方米柴油罐(1座50立方米)和110立方米汽油罐(2座30立方米、1座50立方米)，设双油品双枪潜油泵式柴油加油机1台，双油品双枪潜油泵式汽油加油机5台。</t>
  </si>
  <si>
    <t>濮聊高速豫鲁界段</t>
  </si>
  <si>
    <t>南乐东服务区</t>
  </si>
  <si>
    <t>K7+550</t>
  </si>
  <si>
    <t>南乐东服务区位于河南省濮阳市南乐县千口镇南仇庄村附近，分南区、北区两部分。南乐东服务区南区加油站加油罩棚为轻钢网架，总占地面积4753.04㎡，加油站房建筑面积225.6㎡，加油站罩棚投影面积616㎡。本站设2具50m³汽油储罐埋地卧式油罐，1具50m³柴油储罐埋地卧式油罐，设有12汽油枪，4柴油枪。南乐东服务区北区加油站加油罩棚为轻钢网架，总占地面积5403.84㎡，加油站房建筑面积225.6㎡，加油站罩棚投影面积616平方米。本站设2具50m³汽油储罐埋地卧式油罐，1具50m³柴油储罐埋地卧式油罐。，设有12汽油枪，4柴油枪。</t>
  </si>
  <si>
    <t>许信高速许驻段（漯河段）</t>
  </si>
  <si>
    <t>繁城服务区</t>
  </si>
  <si>
    <t>K11</t>
  </si>
  <si>
    <t>许信高速繁城服务区位于临颍县繁城镇和庄村附近，分东西两侧。东区加油站站房140.6平方米，站棚836平方米设，双油品双枪潜泵汽油加油机两台，双油品四枪柴油加油机两台，90立方米汽油罐（30立方米3个），100立方米柴油罐（50立方米两个）。西区加油站站房140.6平方米，站棚836平方米设，双油品双枪潜泵汽油加油机两台，双油品四枪柴油加油机两台，90立方米汽油罐（30立方米3个），100立方米柴油罐（50立方米两个）</t>
  </si>
  <si>
    <t>呼北高速灵宝至豫晋界段</t>
  </si>
  <si>
    <t>三门峡北服务区</t>
  </si>
  <si>
    <t>K874+600</t>
  </si>
  <si>
    <t>2019年开通</t>
  </si>
  <si>
    <t>呼北高速三门峡北服务区位于灵宝市函谷关镇老城村附近，分东、西侧两侧。东侧加油站房建筑面积148.4平方米，罩棚投影面积650平方米，加油站油罐容量为200立方米柴油罐(2座分别50立方米)和100立方米汽油罐(2座分别50立方米)，设双油品双枪潜油泵式柴油加油机3台，双油品双枪潜油泵式汽油加油机3台。西侧加油站房建筑面积148.4平方米，罩棚投影面积650平方米，加油站油罐容量为200立方米柴油罐(2座分别50立方米)和100立方米汽油罐(2座分别50立方米)，设双油品双枪潜油泵式柴油加油机3台，双油品双枪潜油泵式汽油加油机3台。</t>
  </si>
  <si>
    <t>栾卢高速三门峡段</t>
  </si>
  <si>
    <t>卢氏南服务区</t>
  </si>
  <si>
    <t>K70+600</t>
  </si>
  <si>
    <t>栾卢高速卢氏南服务区位于卢氏县横涧乡大村村附近，分南、北侧两侧。南侧加油站站房建筑面积153.56平方米，罩棚投影面积660平方米，加油站油罐容量为60立方米柴油罐（2座分别30立方米）和60立方米汽油罐（2座分别30立方米），设双油品四枪潜泵式汽油加油机3台，双油品四枪潜泵式柴油加油机3台。北侧加油站房建筑面积76.38平方米，罩棚投影面积226平方米，加油站油罐容量为60立方米柴油罐（2座分别30立方米）和60立方米汽油罐（2座分别30立方米），设双油品四枪潜泵式汽油加油机1台，双油品四枪潜泵式柴油加油机1台。</t>
  </si>
  <si>
    <t>卢洛高速豫陕界段</t>
  </si>
  <si>
    <t>卢氏西服务区</t>
  </si>
  <si>
    <t>K108+100</t>
  </si>
  <si>
    <t>卢氏西服务区位于卢氏县徐家湾乡，为基础功能服务区，北区加油站站房建筑面积130.01㎡，罩棚投影面积1024.55㎡，设1具50mSF双层柴油储罐,1具30mSF双层柴油储罐，1具50mSF双层汽油储罐.2具30mSF双层汽油储罐，总罐容190m³.折合汽油总容积为150m³.4台四枪双油品潜泵式汽油加油机和2台双枪双油品潜泵式柴油加油机。南区加油站站房建筑面积138.7㎡，罩棚投影面积792㎡，本站设1具50mSF双层柴油储罐,1具30mSF双层柴油储罐，1具50mSF双层汽油储罐,2具30mSF双层汽油储罐，总罐容190m³,折合汽油总容积为150m³.4台四枪双油品潜泵式汽油加油机和2台双枪双油品潜泵式柴油加油机。</t>
  </si>
  <si>
    <t>渑淅高速栾双段</t>
  </si>
  <si>
    <t>老界岭服务区</t>
  </si>
  <si>
    <t>K16+000</t>
  </si>
  <si>
    <t>2021年开通</t>
  </si>
  <si>
    <t>老界岭服务区位于渑淅高速栾川至双龙段K16+000公里处，分东西两区，西区功能齐全，东区只有加油站，两区不互通。
东区加油站综合楼建筑面积约152.05㎡，罩棚投影面积约585.56㎡。东区加油站为一级油气合建站，加油站油罐容量为2×50m³柴油罐和2×50m³汽油罐，LNG储罐容量为1×60m³，综合储量为150m³+60m³（柴油罐容积折半计入油罐总容积）。设2枪2泵汽油加油机2台，2枪2泵柴油加油机1台，2枪LNG加液机1台。地下柴、汽油罐均为双层储油罐。
西区加油站综合楼建筑面积约152.05㎡，罩棚投影面积约1095㎡。西区加油站为一级油气合建站，加油站油罐容量为2×50m³柴油罐和2×50m³汽油罐，LNG储罐容量为1×60m³，综合储量为150m³+60m³（柴油罐容积折半计入油罐总容积）。设2枪2泵汽油加油机2台，2枪2泵柴油加油机2台，2枪LNG加液机2台。地下柴、汽油罐均为双层储油罐。</t>
  </si>
  <si>
    <t>龙潭沟服务区</t>
  </si>
  <si>
    <t>K41+128</t>
  </si>
  <si>
    <t>龙潭沟服务区位于渑淅高速栾川至双龙段K41+128公里处，分东、西两区对称规划设计建设。
东区加油站综合楼建筑面积152.05㎡，罩棚投影面积593.5㎡。东区加油站为一级油气合建站，油罐容量为2×50m³柴油罐和2×50m³汽油罐，LNG储罐容量为60m³，综合储量为150m³+60m³（柴油罐容积折半计入油罐总容积）。设2枪2泵汽油加油机2台，2枪2泵柴油加油机1台，2枪LNG加液机1台。地下柴、汽油罐均为双层储油罐。
西区加油站综合楼建筑面积152.05㎡，罩棚投影面积593.5㎡。东区加油站为一级油气合建站，油罐容量为2×50m³柴油罐和2×50m³汽油罐，LNG储罐容量为60m³，综合储量为150m³+60m³（柴油罐容积折半计入油罐总容积）。设2枪2泵汽油加油机2台，2枪2泵柴油加油机1台，2枪LNG加液机1台。地下柴、汽油罐均为双层储油罐。</t>
  </si>
  <si>
    <t>渑淅高速淅川至豫鄂界段</t>
  </si>
  <si>
    <t>丹江湖服务区</t>
  </si>
  <si>
    <r>
      <rPr>
        <sz val="10"/>
        <rFont val="宋体"/>
        <charset val="134"/>
      </rPr>
      <t>k</t>
    </r>
    <r>
      <rPr>
        <sz val="10"/>
        <rFont val="Times New Roman"/>
        <charset val="134"/>
      </rPr>
      <t> </t>
    </r>
    <r>
      <rPr>
        <sz val="10"/>
        <rFont val="宋体"/>
        <charset val="134"/>
      </rPr>
      <t>69+600</t>
    </r>
  </si>
  <si>
    <t>丹江湖服务区位于南阳市淅川县仓房镇刘裴村附近，分东区、西区两部分。东区加油站房建筑面积153.52㎡，罩棚投影面积524.16㎡，加油站油罐容量为2具40m³SF双层防渗汽油罐，2具40m³SF双层防渗柴油罐，设1台双油品四枪汽油加油机，2台双油品四枪柴油加油机。西区加油站房建筑面积153.52㎡，罩棚投影面积316.16㎡，加油站油罐容量为2具40m³SF双层防渗汽油罐，2具40m³SF双层防渗柴油罐，设1台双油品四枪汽油加油机，1台双油品四枪柴油加油机。</t>
  </si>
  <si>
    <t>沿黄高速民兰段（商丘段）</t>
  </si>
  <si>
    <t>民权北服务区</t>
  </si>
  <si>
    <t>K18+900</t>
  </si>
  <si>
    <t>民权北服务区位于民权县王桥镇靳庄村附近，分北区、南区两部分。北区加油站房建筑面积148.45平方米，罩棚投影面积338.00平方米，加油站油罐容量为1具50立方米SF双层柴油罐，1具50立方米SF双层汽油罐，2具30立方米SF双层汽油罐，设1台三油品四枪汽油加油机，1台双油品四枪柴汽混加油机，1台四枪柴油加油机。南区加油站房建筑面积148.45平方米，罩棚投影面积338.00平方米，加油站油罐容量为1具50立方米SF双层柴油罐，1具50立方米SF双层汽油罐，2具30立方米SF双层汽油罐，设1台三油品四枪汽油加油机，1台双油品四枪柴汽混加油机，1台四枪柴油加油机。</t>
  </si>
  <si>
    <t>濮商高速淮固段</t>
  </si>
  <si>
    <t>固始服务区</t>
  </si>
  <si>
    <t>K72</t>
  </si>
  <si>
    <t>固始服务区加油站：位于濮商高速公路（S21）淮固段K72公里固始服务区内，分东、西两区，两区加油站分别占地2836平方米。
2021年对服务区加油站进行了站房及双层罐提升改造，现改造已基本完成。其中，两区分别有IC卡税控双油品双枪加油机4台，30m³卧式地埋SF双层防渗汽油罐3个，50m³卧式地埋SF双层防渗柴油罐2个。</t>
  </si>
  <si>
    <t>淮内高速淮滨段</t>
  </si>
  <si>
    <t>淮滨服务区</t>
  </si>
  <si>
    <t>K258+150</t>
  </si>
  <si>
    <t>淮滨服务区位于商固高速公路K258+190公里处，分东、西两区对称规划设计建设。两区有涵洞互通。东区加油站综合楼建筑面积约140.60㎡，罩棚投影面积约886.00㎡。东区加油站为一级加油站。加油站油罐容量为2×50m³柴油罐和3×30m³汽油罐，综合储量为100m³+90m³（柴油罐容积全部计入油罐总容积）。设4枪潜油泵汽油加油机2台，2枪潜油泵柴油加油机2台。地下柴、汽油罐均为SF双层储油罐。西区加油站综合楼建筑面积约140.60㎡，罩棚投影面积约886.00㎡。西区加油站为一级加油站。加油站油罐容量为2×50m³柴油罐和3×30m³汽油罐，综合储量为100m³+90m³（柴油罐容积全部计入油罐总容积）。设4枪潜油泵汽油加油机2台，2枪潜油泵柴油加油机2台。地下柴、汽油罐均为SF双层储油罐。</t>
  </si>
  <si>
    <t>许信高速驻信段（信阳段）</t>
  </si>
  <si>
    <t>邢集服务区</t>
  </si>
  <si>
    <t>K159+611</t>
  </si>
  <si>
    <t>2022年新开通</t>
  </si>
  <si>
    <t>许信高速邢集服务区位于信阳市平桥区丁庄镇附近，分东、西侧两侧。东侧加油站站房建筑面积148.4平方米，罩棚投影面积650平方米，加油站油罐容量为200立方米柴油罐（2座为50立方米）和100立方米汽油罐（3座分别38立方米），西侧加油站房建筑面积140.6平方米，罩棚投影面积836平方米，加油站油罐容量为100立方米柴油罐（2座分别50立方米）和90立方米汽油罐（3座分别30立方米），LNG加气罐容量为60立方加气罐（2座分别30立方米），设双油品四枪潜泵式汽油加油机2台，双油品四枪潜泵式柴油加油机2台，单枪LNG加液机2台。</t>
  </si>
  <si>
    <t>阳新高速商城至豫鄂省界段</t>
  </si>
  <si>
    <t>金刚台服务区</t>
  </si>
  <si>
    <t>K23+560</t>
  </si>
  <si>
    <t>金刚台服务区位于河南省商城县金刚台镇，濮阳至湖北阳新高速(S21)商城至豫鄂省界K23+580处，分东、西两区对称规划设计建设。两区有涵洞互通。东区加油站站房建筑面积约141.58㎡，罩棚投影面积约725㎡， 罩棚建筑面积约312.62㎡。加油站油罐容量为2×50m³SF双层柴油罐和2×50m³SF双层汽油罐，综合储量为150m³（柴油罐容积全部计入油罐总容积），东区加油站为二级加油站。新设双油品四枪潜泵式汽油加油机2台，设双枪潜泵式柴油加油机2台，预留1台柴油尾气处理液加注机。西区加油站站房建筑面积约141.58㎡，罩棚投影面积约725㎡，罩棚建筑面积约312.62㎡。加油站油罐容量为2×50m³SF双层柴油罐和2×50m³SF双层汽油罐，综合储量为150m³（柴油罐容积全部计入油罐总容积），西区加油站为二级加油站。新设双油品四枪潜泵式汽油加油机2台，设双枪潜泵式柴油加油机2台，预留1台柴油尾气处理液加注机。</t>
  </si>
  <si>
    <t>沿大别山高速鸡商段(豫皖省界)</t>
  </si>
  <si>
    <t>将军县服务区</t>
  </si>
  <si>
    <t>K365+800</t>
  </si>
  <si>
    <t>将军县服务区位于河南省信阳市新县丁李湾村，沿大别山高速鸡公山至商城（鄂豫皖界）段K70+800公里处，分南、北两区对称规划设计建设。两区有涵洞互通。
南区加油站站房建筑面积约152.61㎡，罩棚投影面积约900㎡，罩棚建筑面积约391.84㎡。加油站油罐容量为2×50m³SF双层柴油罐和2×50m³SF双层汽油罐，综合储量为150m³（柴油罐容积全部计入油罐总容积），南区加油站为二级加油站。新设双油品四枪潜泵式汽油加油机4台，设双枪潜泵式柴油加油机2台，预留1台柴油尾气处理液加注机。
北区加油站站房建筑面积约141.58㎡，罩棚投影面积约1071.97㎡，罩棚建筑面积约523.71㎡。加油站油罐容量为2×50m³SF双层柴油罐和2×50m³SF双层汽油罐，综合储量为150m³（柴油罐容积全部计入油罐总容积），北区加油站为二级加油站。新设双油品四枪潜泵式汽油加油机4台，设双枪潜泵式柴油加油机2台，预留1台柴油尾气处理液加注机。</t>
  </si>
  <si>
    <t>山店（潘新）服务区</t>
  </si>
  <si>
    <t>K417+525</t>
  </si>
  <si>
    <t>山店服务区位于沿大别山高速鸡公山至商城（鄂豫皖界）段K18+525公里处。分南、北两区对称规划设计建设。两区有涵洞互通。
南区加油站综合楼建筑面积约147.75㎡罩棚投影面积约884㎡。南区加油站二级加油站。加油站油罐容量为1×30m³和1×50m³柴油罐和2×30m³和1×50m³汽油罐，综合储量190m³（柴油罐容积全部计入油罐总容积）。设4枪4泵汽油加油机4台，4枪4泵柴油加油机2台。地下柴油、汽油罐均为SF双层储油罐。
北区加油站综合楼建筑面积约147.75㎡罩棚投影面积约884㎡。北区加油站二级加油站。加油站油罐容量为1×30m³和1×50m³柴油罐和2×30m³和1×50m³汽油罐，综合储量190m³（柴油罐容积全部计入油罐总容积）。设4枪4泵汽油加油机4台，4枪4泵柴油加油机2台。地下柴油、汽油罐均为SF双层储油罐。</t>
  </si>
  <si>
    <t>沿大别山高速明港至鸡公山段</t>
  </si>
  <si>
    <t>南湾服务区</t>
  </si>
  <si>
    <t>K236</t>
  </si>
  <si>
    <t>南湾服务区位于河南省信阳市浉河区谭家河乡界河和谭河交汇处西南角，沿大别山高速公路明港至鸡公山段K53+100处，分东、西两区不对称设计规划建设。两区有涵洞互通。
东区加油站建设1座一层站房建筑面积60.0㎡，罩棚投影面积为576.30㎡，加油站油罐容量为2×30m³柴油罐和2×30m³汽油罐，综合储量为60m³+60m³（柴油罐容积全部计入油罐总容积）。加油站为三级加油站。设置2台双油品四枪潜泵汽油加油机，2台双油品四枪潜泵柴油加油机。地下柴、汽油罐均为双层储油罐。
西区加油站建设1座一层站房建筑面积60.0㎡，罩棚投影面积为594.36㎡，加油站油罐容量为2×30m³柴油罐和2×30m³汽油罐，综合储量为60m³+60m³（柴油罐容积全部计入油罐总容积）。加油站为三级加油站。设置2台双油品四枪潜泵汽油加油机，2台双油品四枪潜泵柴油加油机。地下柴、汽油罐均为双层储油罐。</t>
  </si>
  <si>
    <t>盛龙潭服务区</t>
  </si>
  <si>
    <t>K196+279</t>
  </si>
  <si>
    <t>盛龙潭服务区位于沿大别山高速明港至鸡公山段,桩号K23+200，十八口水库北侧吴家店镇聂寨村境内，分东、西两区对称规划设计建设。两区有涵洞互通。
东区加油站建设1座一层站房建筑面积290㎡，罩棚投影面积为487㎡。加油站油罐容量为60立方米柴油罐（两座30立方柴油罐）和60立方米汽油罐（两座30立方汽油罐）。设双枪双泵汽油加油机2台，双枪双泵柴油加油机2台。
西区加油站建设1座一层站房建筑面积290㎡，罩棚投影面积为487㎡。加油站油罐容量为60立方米柴油罐（两座30立方柴油罐）和60立方米汽油罐（两座30立方汽油罐）。设双枪双泵汽油加油机2台，双枪双泵柴油加油机2台。</t>
  </si>
  <si>
    <t>信随(豫鄂界)高速公路</t>
  </si>
  <si>
    <t>平靖关停车区</t>
  </si>
  <si>
    <t>K244+231</t>
  </si>
  <si>
    <t>平靖关停车区位于信阳至随州（豫鄂界）高速公路K4+340公里处，分东、西和低区三个场区。东、西两区有人行涵洞互通，低区位于东区东侧，主要是为地方道路车辆提供加油服务。
东场区：站内设50m³汽油储罐2台，50m³柴油储罐2台，总罐容200m³，折合总容积为150m³，设2台四枪双油品、2台双枪双油品潜油泵加油机，根据《汽车加油加气加氢站技术标准》GB50156-2021第3.0.9条要求，本站为二级加油站。站内站房占地面积55㎡，加油罩棚投影面积495.6㎡。
西场区：站内设50m³汽油储罐2台，50m³柴油储罐2台，总罐容200m³，折合总容积为150m³，设2台四枪双油品、2台双枪双油品潜油泵加油机，根据《汽车加油加气加氢站技术标准》GB50156-2021第3.0.9条要求，本站为二级加油站。站内站房占地面积55㎡，加油罩棚投影面积495.6㎡。
低场区：站内设50m³汽油储罐2台，50m³柴油储罐2台，总罐容200m³，折合总容积为150m³，设2台四枪双油品、2台双枪双油品潜油泵加油机，根据《汽车加油加气加氢站技术标准》GB50156-2021第3.0.9条要求，本站为二级加油站。站内站房占地面积55㎡，加油罩棚投影面积616㎡。</t>
  </si>
  <si>
    <t>许广高速泌阳段</t>
  </si>
  <si>
    <t>白云山服务区</t>
  </si>
  <si>
    <t>K123+200</t>
  </si>
  <si>
    <t>2010年开通</t>
  </si>
  <si>
    <t>许广高速白云山服务区位于泌阳县县付庄乡盆付村附近，分东、西侧两侧。东侧加油站站房建筑面积90平方米，罩棚投影面积800平方米，加油站油罐容量为50立方米柴油罐和30立方米汽油罐，设双油品双枪潜泵式汽油加油机2台，双油品双枪潜泵式柴油加油机2台。北侧加油站房建筑面积90平方米，罩棚投影面积800平方米，加油站油罐容量为50立方米柴油罐和30立方米汽油罐，设双油品双枪潜泵式汽油加油机2台，双油品双枪潜泵式柴油加油机2台。</t>
  </si>
  <si>
    <t>许信高速驻信段（驻马店段）</t>
  </si>
  <si>
    <t>驻马店西服务区</t>
  </si>
  <si>
    <t>K111</t>
  </si>
  <si>
    <t>许信高速驻马店西服务区位于驻马店驿城区胡庙乡陡沟村附近，分东西两侧。东区加油站站房140.6平方米，站棚836平方米设，双油品四枪潜泵汽油加油机两台，双油品四枪柴油加油机两台，油罐汽油（90立方米3个），柴油（100立方米两个）。西区同样。</t>
  </si>
  <si>
    <t>西平西服务区</t>
  </si>
  <si>
    <t>K64</t>
  </si>
  <si>
    <t>许信高速西平西服务区位于西平县师灵镇董庄村附近，分东、西侧两侧。东侧加油站站房建筑面积140.6平方米，罩棚投影面积836平方米，加油站油罐容量为100立方米柴油罐（2座分别50立方米）和90立方米汽油罐（3座分别30立方米），LNG加气罐容量为60立方加气罐（2座分别30立方米），设双油品四枪潜泵式汽油加油机2台，双油品四枪潜泵式柴油加油机2台，单枪LNG加液机2台。西侧加油站房建筑面积140.6平方米，罩棚投影面积836平方米，加油站油罐容量为100立方米柴油罐（2座分别50立方米）和90立方米汽油罐（3座分别30立方米），LNG加气罐容量为60立方加气罐（2座分别30立方米），设双油品四枪潜泵式汽油加油机2台，双油品四枪潜泵式柴油加油机2台，单枪LNG加液机2台。</t>
  </si>
  <si>
    <t>沿太行高速西延（济源段）</t>
  </si>
  <si>
    <t>九里沟服务区</t>
  </si>
  <si>
    <t>K254+809</t>
  </si>
  <si>
    <t xml:space="preserve"> 沿太行山高速公路西延项目九里沟服务区位于济源市思礼镇三教堂村附近，分东、西两侧，东区加油站房建筑面积为149.1平方米，罩棚投影面积750.0平方米，加油站油罐容量为80立方米柴油罐（2座分别40立方米）和80立方米汽油罐（2座分别40立方米），4台双油品四枪汽油加油机，2台双油品双枪柴油加油机。
西区加油站房建筑面积为149.1平方米，罩棚1投影面积299平方米，罩棚2投影面积575平方米，加油站油罐容量为80立方米柴油罐（2座分别40立方米）和80立方米汽油罐（2座分别40立方米），4台双油品四枪汽油加油机，2台双油品双枪柴油加油机。</t>
  </si>
  <si>
    <t>济新高速（济源段）</t>
  </si>
  <si>
    <t>黄河三峡服务区</t>
  </si>
  <si>
    <t>K10+300</t>
  </si>
  <si>
    <t>黄河三峡服务区位于济源市下冶镇附近，基本区东侧加油站的建筑包括房和加油罩棚，建筑面积416.96平方米，加油罩棚投影面积750.0平方米，加油站油罐容量为2具40立方米柴油罐和2具40立方米汽油罐，四枪双油品潜泵式汽油加油机3台，双枪双油品潜泵式柴油加油机2台。基本区西侧加油站的建筑包括加油罩棚，加油罩棚投影面积280.0平方米，加油站油罐容量为2具30立方米柴油罐和2具30立方米汽油罐，四枪双油品潜泵式汽油加油机1台，双枪双油品潜泵式柴油加油机1台。</t>
  </si>
  <si>
    <t>固始至豫皖界高速</t>
  </si>
  <si>
    <t>安山服务区（线下）</t>
  </si>
  <si>
    <t>安山服务区位于信阳市固始县陈集镇春店村附近。加油站房建筑面积195.41平方米，罩棚投影面积1030平方米，加油站油罐容量为1具50m³SF双层柴油储罐,1具30m³SF双层柴油储罐，1具50m³SF双层汽油储罐，2具30m³SF双层汽油储罐，总罐容190m³，折合汽油总容积为150m³。6台四枪双油品潜泵式汽油加油机和2台双枪双油品潜泵式柴油加油机。</t>
  </si>
  <si>
    <t>公司管理合计</t>
  </si>
  <si>
    <t>交投集团所辖高速公路基础信息表（2022）</t>
  </si>
  <si>
    <t>市域内高速公路</t>
  </si>
  <si>
    <t>收费站</t>
  </si>
  <si>
    <t>现属公司</t>
  </si>
  <si>
    <t>划属地市公司</t>
  </si>
  <si>
    <t>通车年份</t>
  </si>
  <si>
    <t>划分类型</t>
  </si>
  <si>
    <t>是否跨地市</t>
  </si>
  <si>
    <t>路段名称</t>
  </si>
  <si>
    <t>途经地市</t>
  </si>
  <si>
    <t>起点桩号</t>
  </si>
  <si>
    <t>终点桩号</t>
  </si>
  <si>
    <t>里程（km）</t>
  </si>
  <si>
    <t>名称</t>
  </si>
  <si>
    <t>数量</t>
  </si>
  <si>
    <t>公司名称</t>
  </si>
  <si>
    <t>驻地</t>
  </si>
  <si>
    <t>京港澳高速郑州段</t>
  </si>
  <si>
    <t>郑州</t>
  </si>
  <si>
    <t>K690+400</t>
  </si>
  <si>
    <t>K711+969</t>
  </si>
  <si>
    <t>航空港区站、双鹤湖站、新郑站</t>
  </si>
  <si>
    <t>中原郑漯分公司</t>
  </si>
  <si>
    <t>许昌市区</t>
  </si>
  <si>
    <t>中原高速</t>
  </si>
  <si>
    <t>已通车</t>
  </si>
  <si>
    <t>——</t>
  </si>
  <si>
    <t>非跨地市</t>
  </si>
  <si>
    <t>郑栾高速郑州至许昌段</t>
  </si>
  <si>
    <t>K0+000</t>
  </si>
  <si>
    <t>K44+440</t>
  </si>
  <si>
    <t>侯寨站、轩辕丘站、新郑西站</t>
  </si>
  <si>
    <t>中原郑州分公司</t>
  </si>
  <si>
    <t>郑州市区</t>
  </si>
  <si>
    <t>郑民高速郑州段</t>
  </si>
  <si>
    <t>K33+225</t>
  </si>
  <si>
    <t>郑庵站、姚家站</t>
  </si>
  <si>
    <t>中原郑开分公司</t>
  </si>
  <si>
    <t>郑州中牟</t>
  </si>
  <si>
    <t>机场高速</t>
  </si>
  <si>
    <t>K26+532</t>
  </si>
  <si>
    <t>郑州南站、机场站（北口）、机场站（南口）</t>
  </si>
  <si>
    <t>中原航空港分公司</t>
  </si>
  <si>
    <t>郑州港区</t>
  </si>
  <si>
    <t>商登高速郑州东段</t>
  </si>
  <si>
    <t>K152+556</t>
  </si>
  <si>
    <t>K182+509</t>
  </si>
  <si>
    <t>园博园站、新郑新区站、新村站</t>
  </si>
  <si>
    <t>跨地市</t>
  </si>
  <si>
    <t>商登高速郑州西段</t>
  </si>
  <si>
    <t>K223+380</t>
  </si>
  <si>
    <t>黄帝宫站、岐伯山站、超化寺站、古城县衙站</t>
  </si>
  <si>
    <t>京港澳高速许昌段</t>
  </si>
  <si>
    <t>许昌</t>
  </si>
  <si>
    <t>K757+123</t>
  </si>
  <si>
    <t>长葛站、许昌北站、许昌站、许昌东区站</t>
  </si>
  <si>
    <t>郑栾高速许昌段</t>
  </si>
  <si>
    <t>K82+910</t>
  </si>
  <si>
    <t>长葛西站、禹州东站、禹州南站</t>
  </si>
  <si>
    <t>京港澳高速漯河段</t>
  </si>
  <si>
    <t>漯河</t>
  </si>
  <si>
    <t>K806+123</t>
  </si>
  <si>
    <t>临颍站、漯河站、漯河南站</t>
  </si>
  <si>
    <t>京港澳高速驻马店段</t>
  </si>
  <si>
    <t>驻马店</t>
  </si>
  <si>
    <t>K873+306</t>
  </si>
  <si>
    <t>西平站、遂平站、驻马店北站、驻马店站</t>
  </si>
  <si>
    <t>中原驻马店分公司</t>
  </si>
  <si>
    <t>驻马店市区</t>
  </si>
  <si>
    <t>郑栾高速平顶山段</t>
  </si>
  <si>
    <t>平顶山</t>
  </si>
  <si>
    <t>K183+479</t>
  </si>
  <si>
    <t>郏县站、平顶山西站、鲁山站、下汤站、尧山站</t>
  </si>
  <si>
    <t>中原平顶山分公司</t>
  </si>
  <si>
    <t>平顶山宝丰</t>
  </si>
  <si>
    <t>郑民高速开封段</t>
  </si>
  <si>
    <t>开封</t>
  </si>
  <si>
    <t>K102+000</t>
  </si>
  <si>
    <t>杏花营站、南苑站、杞县站</t>
  </si>
  <si>
    <t>商登高速开封东段</t>
  </si>
  <si>
    <t>K62+028</t>
  </si>
  <si>
    <t>K114+106</t>
  </si>
  <si>
    <t>杞县南站、通许南站</t>
  </si>
  <si>
    <t>中原睢县分公司</t>
  </si>
  <si>
    <t>商丘睢县</t>
  </si>
  <si>
    <t>商登高速开封西段</t>
  </si>
  <si>
    <t>尉氏北站、岗李站</t>
  </si>
  <si>
    <t>郑民高速商丘段</t>
  </si>
  <si>
    <t>商丘</t>
  </si>
  <si>
    <t>k102+000</t>
  </si>
  <si>
    <t>k119+570</t>
  </si>
  <si>
    <t>民权白云寺站</t>
  </si>
  <si>
    <t>商登高速商丘段</t>
  </si>
  <si>
    <t>商丘机场站、宁陵南站、睢县东站、睢县西站</t>
  </si>
  <si>
    <t>德上高速永城段</t>
  </si>
  <si>
    <t>K479+907</t>
  </si>
  <si>
    <t>K536+066</t>
  </si>
  <si>
    <t>永城站、永城东站、永城北站</t>
  </si>
  <si>
    <t>中原商丘分公司</t>
  </si>
  <si>
    <t>商丘永城</t>
  </si>
  <si>
    <t>京港澳高速驻信段（驻马店段）</t>
  </si>
  <si>
    <t>驻马店南站、确山站、正阳西站、明港机场站、明港站</t>
  </si>
  <si>
    <t>高发信阳分公司</t>
  </si>
  <si>
    <t>信阳市区</t>
  </si>
  <si>
    <t>驻马店公司</t>
  </si>
  <si>
    <t>沪陕高速信南段（驻马店段）</t>
  </si>
  <si>
    <t>K1013+768</t>
  </si>
  <si>
    <t>K1044+647</t>
  </si>
  <si>
    <t>泌阳站</t>
  </si>
  <si>
    <t>高发南阳分公司</t>
  </si>
  <si>
    <t>南阳市区</t>
  </si>
  <si>
    <t>南阳公司</t>
  </si>
  <si>
    <t>K102+105</t>
  </si>
  <si>
    <t>K169+800</t>
  </si>
  <si>
    <t>春水站、泌阳北站、泌阳东站</t>
  </si>
  <si>
    <t>高发驿阳分公司</t>
  </si>
  <si>
    <t>新阳高速</t>
  </si>
  <si>
    <t>K000+495</t>
  </si>
  <si>
    <t>K172+210</t>
  </si>
  <si>
    <t>栎城站、新蔡站、平舆站、汝南站、天中站、确山西站、竹沟站</t>
  </si>
  <si>
    <t>大广高速周口段</t>
  </si>
  <si>
    <t>周口</t>
  </si>
  <si>
    <t>K1993+888</t>
  </si>
  <si>
    <t>K2134+678</t>
  </si>
  <si>
    <t>大新站、西华站、周口东站、周口港区站、项城西站、秣陵站</t>
  </si>
  <si>
    <t>高发周口分公司</t>
  </si>
  <si>
    <t>周口市区</t>
  </si>
  <si>
    <t>周口公司</t>
  </si>
  <si>
    <t>商南高速商周段（周口段）</t>
  </si>
  <si>
    <t>四通站、淮阳站、羲皇故都站、周口北站、康楼站</t>
  </si>
  <si>
    <t>连霍高速郑州段</t>
  </si>
  <si>
    <t>K528+100</t>
  </si>
  <si>
    <r>
      <rPr>
        <sz val="10"/>
        <color theme="1"/>
        <rFont val="宋体"/>
        <charset val="134"/>
      </rPr>
      <t>中牟站、</t>
    </r>
    <r>
      <rPr>
        <b/>
        <sz val="10"/>
        <color rgb="FFFF0000"/>
        <rFont val="宋体"/>
        <charset val="134"/>
      </rPr>
      <t>万三路站</t>
    </r>
    <r>
      <rPr>
        <sz val="10"/>
        <color theme="1"/>
        <rFont val="宋体"/>
        <charset val="134"/>
      </rPr>
      <t>、东三环北站、</t>
    </r>
    <r>
      <rPr>
        <b/>
        <sz val="10"/>
        <color rgb="FFFF0000"/>
        <rFont val="宋体"/>
        <charset val="134"/>
      </rPr>
      <t>迎宾路站</t>
    </r>
    <r>
      <rPr>
        <sz val="10"/>
        <color theme="1"/>
        <rFont val="宋体"/>
        <charset val="134"/>
      </rPr>
      <t>、柳林站、花园路站、文化路站、惠济站、西三环北站、沟赵站、荥阳站、上街站、巩义东站、巩义站</t>
    </r>
  </si>
  <si>
    <t>高发郑州分公司（含交发郑州4个站）</t>
  </si>
  <si>
    <t>郑州公司</t>
  </si>
  <si>
    <t>K49+300</t>
  </si>
  <si>
    <t>K92+567</t>
  </si>
  <si>
    <t>巩义南站、涉村站</t>
  </si>
  <si>
    <t>高发郑州分公司</t>
  </si>
  <si>
    <t>盐洛高速禹登段（郑州段）</t>
  </si>
  <si>
    <t>K772+820</t>
  </si>
  <si>
    <t>K794+638</t>
  </si>
  <si>
    <t>卢店站、宣化站</t>
  </si>
  <si>
    <t>高发禹登分公司</t>
  </si>
  <si>
    <t>郑州登封</t>
  </si>
  <si>
    <t>许昌公司</t>
  </si>
  <si>
    <t>焦唐高速登汝段（郑州段）</t>
  </si>
  <si>
    <t>K98+997</t>
  </si>
  <si>
    <t>K123+000</t>
  </si>
  <si>
    <t>告成站、白坪站</t>
  </si>
  <si>
    <t>郑云高速广武段</t>
  </si>
  <si>
    <t>K0</t>
  </si>
  <si>
    <t>K14+050</t>
  </si>
  <si>
    <t>广武站</t>
  </si>
  <si>
    <t>高发桃花峪分公司</t>
  </si>
  <si>
    <t>郑州荥阳</t>
  </si>
  <si>
    <t>焦作公司</t>
  </si>
  <si>
    <t>郑新黄河大桥</t>
  </si>
  <si>
    <t>K709+108</t>
  </si>
  <si>
    <t>郑新黄河大桥站</t>
  </si>
  <si>
    <t>高发郑新桥分公司</t>
  </si>
  <si>
    <t>垣渑高速山西段</t>
  </si>
  <si>
    <t>运城</t>
  </si>
  <si>
    <t>K18+047</t>
  </si>
  <si>
    <t>亳城站</t>
  </si>
  <si>
    <t>高发三门峡分公司</t>
  </si>
  <si>
    <t>三门峡市区</t>
  </si>
  <si>
    <t>三门峡公司</t>
  </si>
  <si>
    <t>K651+659</t>
  </si>
  <si>
    <t>K679+489</t>
  </si>
  <si>
    <t>鄢陵南站</t>
  </si>
  <si>
    <t>盐洛高速禹登段（许昌段）</t>
  </si>
  <si>
    <t>K746+258</t>
  </si>
  <si>
    <t>苌庄站</t>
  </si>
  <si>
    <t>京港澳高速驻信段（信阳段）</t>
  </si>
  <si>
    <t>信阳</t>
  </si>
  <si>
    <t>K1007+338</t>
  </si>
  <si>
    <r>
      <rPr>
        <sz val="10"/>
        <color theme="1"/>
        <rFont val="宋体"/>
        <charset val="134"/>
      </rPr>
      <t>信阳北站、</t>
    </r>
    <r>
      <rPr>
        <b/>
        <sz val="10"/>
        <color rgb="FFFF0000"/>
        <rFont val="宋体"/>
        <charset val="134"/>
      </rPr>
      <t>平桥北站</t>
    </r>
    <r>
      <rPr>
        <sz val="10"/>
        <color theme="1"/>
        <rFont val="宋体"/>
        <charset val="134"/>
      </rPr>
      <t>、信阳站、</t>
    </r>
    <r>
      <rPr>
        <b/>
        <sz val="10"/>
        <color rgb="FFFF0000"/>
        <rFont val="宋体"/>
        <charset val="134"/>
      </rPr>
      <t>朱堂北站</t>
    </r>
    <r>
      <rPr>
        <sz val="10"/>
        <color theme="1"/>
        <rFont val="宋体"/>
        <charset val="134"/>
      </rPr>
      <t>、灵山站、鸡公山站</t>
    </r>
  </si>
  <si>
    <t>信阳公司</t>
  </si>
  <si>
    <t>沪陕高速叶信段</t>
  </si>
  <si>
    <t>K764+000</t>
  </si>
  <si>
    <t>K949+400</t>
  </si>
  <si>
    <r>
      <rPr>
        <sz val="10"/>
        <color theme="1"/>
        <rFont val="宋体"/>
        <charset val="134"/>
      </rPr>
      <t>西九华山站、固始站、商城站、潢川站、光山站、仙居站、罗山站、</t>
    </r>
    <r>
      <rPr>
        <b/>
        <sz val="10"/>
        <color rgb="FFFF0000"/>
        <rFont val="宋体"/>
        <charset val="134"/>
      </rPr>
      <t>洋河站</t>
    </r>
    <r>
      <rPr>
        <sz val="10"/>
        <color theme="1"/>
        <rFont val="宋体"/>
        <charset val="134"/>
      </rPr>
      <t>、信阳新区站、信阳西站</t>
    </r>
  </si>
  <si>
    <t>沪陕高速信南段（信阳段）</t>
  </si>
  <si>
    <t>K989+403</t>
  </si>
  <si>
    <t>查山站</t>
  </si>
  <si>
    <t>大广高速息光段</t>
  </si>
  <si>
    <t>白店站、息县站、寨河站</t>
  </si>
  <si>
    <t>高发潢淮分公司</t>
  </si>
  <si>
    <t>信阳光山</t>
  </si>
  <si>
    <t>淮内高速淮息段</t>
  </si>
  <si>
    <t>K49+235</t>
  </si>
  <si>
    <t>淮滨站、小茴店站</t>
  </si>
  <si>
    <t>阳新高速淮固段</t>
  </si>
  <si>
    <t>K115+821</t>
  </si>
  <si>
    <t>淮滨南站、淮固固始站</t>
  </si>
  <si>
    <t>京港澳高速安新段（新乡段）</t>
  </si>
  <si>
    <t>新乡</t>
  </si>
  <si>
    <t>K568+960</t>
  </si>
  <si>
    <t>K597+526</t>
  </si>
  <si>
    <t>卫辉站</t>
  </si>
  <si>
    <t>高发安新分公司</t>
  </si>
  <si>
    <t>新乡市区</t>
  </si>
  <si>
    <t>新乡公司</t>
  </si>
  <si>
    <t>连霍高速商丘段</t>
  </si>
  <si>
    <t>K467+610</t>
  </si>
  <si>
    <t>芒砀山站、夏邑站、虞城站、商丘睢阳站、商丘站、宁陵站、民权站</t>
  </si>
  <si>
    <t>高发商丘分公司</t>
  </si>
  <si>
    <t>商丘市区</t>
  </si>
  <si>
    <t>商丘公司</t>
  </si>
  <si>
    <t>济广高速商亳荷段</t>
  </si>
  <si>
    <t>K400+449</t>
  </si>
  <si>
    <t>双八站、商丘新区北站、商丘新区南站、商丘迎宾路站、木兰站</t>
  </si>
  <si>
    <t>商南高速商周段（商丘段）</t>
  </si>
  <si>
    <t>K96+493</t>
  </si>
  <si>
    <t>毛堌堆站、柘城北站、柘城西站</t>
  </si>
  <si>
    <t>商南高速商丘二期段</t>
  </si>
  <si>
    <t>K1+009</t>
  </si>
  <si>
    <t>黄河故道站、商丘梁园站、古城站</t>
  </si>
  <si>
    <t>盐洛高速永城段</t>
  </si>
  <si>
    <t>K493+936</t>
  </si>
  <si>
    <t>永城南站</t>
  </si>
  <si>
    <t>连霍高速义马段</t>
  </si>
  <si>
    <t>三门峡</t>
  </si>
  <si>
    <t>K734+700</t>
  </si>
  <si>
    <t>K748+216</t>
  </si>
  <si>
    <t>义马站</t>
  </si>
  <si>
    <t>高发洛阳分公司</t>
  </si>
  <si>
    <t>洛阳市区</t>
  </si>
  <si>
    <t>连霍高速三门峡段</t>
  </si>
  <si>
    <t>渑池站、观音堂站、三门峡东站、三门峡西站、灵宝站、灵宝西站、豫灵站</t>
  </si>
  <si>
    <t>垣渑高速河南段</t>
  </si>
  <si>
    <t>K20+730</t>
  </si>
  <si>
    <t>K60+943</t>
  </si>
  <si>
    <t>仙门山站、仰韶站</t>
  </si>
  <si>
    <t>焦唐高速登汝段（平顶山段）</t>
  </si>
  <si>
    <t>K123</t>
  </si>
  <si>
    <t>K157+674</t>
  </si>
  <si>
    <t>大峪站、汝州东站</t>
  </si>
  <si>
    <t>沪陕高速信南段（南阳东段）</t>
  </si>
  <si>
    <t>南阳</t>
  </si>
  <si>
    <t>K1013+765</t>
  </si>
  <si>
    <t>桐柏毛集站</t>
  </si>
  <si>
    <t>沪陕高速信南段（南阳西段）</t>
  </si>
  <si>
    <t>1132+304</t>
  </si>
  <si>
    <t>唐河东站、唐河站、唐河西站、翟庄站</t>
  </si>
  <si>
    <t>二广高速岭南段</t>
  </si>
  <si>
    <t>k1359+548</t>
  </si>
  <si>
    <t>南召站、南召五朵山站、遮山站</t>
  </si>
  <si>
    <t>商南高速南阳绕城联络线</t>
  </si>
  <si>
    <t>独山站</t>
  </si>
  <si>
    <t>许广高速泌桐段</t>
  </si>
  <si>
    <t>K199+663</t>
  </si>
  <si>
    <t>桐柏朱庄站、桐柏东站</t>
  </si>
  <si>
    <t>连霍高速洛阳段</t>
  </si>
  <si>
    <t>洛阳</t>
  </si>
  <si>
    <r>
      <rPr>
        <b/>
        <sz val="10"/>
        <color rgb="FFFF0000"/>
        <rFont val="宋体"/>
        <charset val="134"/>
      </rPr>
      <t>偃师东站、</t>
    </r>
    <r>
      <rPr>
        <sz val="10"/>
        <color theme="1"/>
        <rFont val="宋体"/>
        <charset val="134"/>
      </rPr>
      <t>偃师站、会盟站、洛阳东站、孟津站、洛阳站、新安站、新安西站</t>
    </r>
  </si>
  <si>
    <t>洛阳公司</t>
  </si>
  <si>
    <t>二广高速汝鑫段</t>
  </si>
  <si>
    <t>K1194+804</t>
  </si>
  <si>
    <t>K1221+584</t>
  </si>
  <si>
    <t>汝阳站、刘店站</t>
  </si>
  <si>
    <t>连霍高速开封段</t>
  </si>
  <si>
    <r>
      <rPr>
        <sz val="10"/>
        <color theme="1"/>
        <rFont val="宋体"/>
        <charset val="134"/>
      </rPr>
      <t>兰考站、开封东站、</t>
    </r>
    <r>
      <rPr>
        <b/>
        <sz val="10"/>
        <color rgb="FFFF0000"/>
        <rFont val="宋体"/>
        <charset val="134"/>
      </rPr>
      <t>龙亭站</t>
    </r>
    <r>
      <rPr>
        <sz val="10"/>
        <color theme="1"/>
        <rFont val="宋体"/>
        <charset val="134"/>
      </rPr>
      <t>、开封站</t>
    </r>
  </si>
  <si>
    <t>高发开封分公司</t>
  </si>
  <si>
    <t>开封市区</t>
  </si>
  <si>
    <t>开封公司</t>
  </si>
  <si>
    <t>大广高速开通段</t>
  </si>
  <si>
    <t>K1929+660</t>
  </si>
  <si>
    <t>杜良站、陈留站、通许东站</t>
  </si>
  <si>
    <t>焦作</t>
  </si>
  <si>
    <t>K63+737</t>
  </si>
  <si>
    <t>云台山站、修武城区站、嘉应观站</t>
  </si>
  <si>
    <t>京港澳高速安新段（鹤壁段）</t>
  </si>
  <si>
    <t>鹤壁</t>
  </si>
  <si>
    <t>鹤壁北站、鹤壁站、鹤壁南站</t>
  </si>
  <si>
    <t>鹤壁公司</t>
  </si>
  <si>
    <t>京港澳高速安新段（安阳段）</t>
  </si>
  <si>
    <t>安阳</t>
  </si>
  <si>
    <t>K484+358</t>
  </si>
  <si>
    <t>K531+342</t>
  </si>
  <si>
    <t>安阳北站、安阳站、安阳南站</t>
  </si>
  <si>
    <t>安阳公司</t>
  </si>
  <si>
    <t>京港澳高速新乡至郑州段（新乡段）</t>
  </si>
  <si>
    <t>新乡站、原阳站</t>
  </si>
  <si>
    <t>交发郑州分公司</t>
  </si>
  <si>
    <t>京港澳高速新乡至郑州段（郑州段）</t>
  </si>
  <si>
    <t>郑州新区站、圃田站、航海路站、南三环站、航空港区北站</t>
  </si>
  <si>
    <t>晋新高速原阳至新庄段</t>
  </si>
  <si>
    <t>平原新区东站</t>
  </si>
  <si>
    <t>郑州西南绕城段</t>
  </si>
  <si>
    <t>K52+020</t>
  </si>
  <si>
    <t>莲花街站、科学大道站、豫龙站、中原西路站、陇海西路站、樱桃沟站、大学南路站、十八里河站、轩辕故里站、东三环南站</t>
  </si>
  <si>
    <t>大广高速濮阳段</t>
  </si>
  <si>
    <t>濮阳</t>
  </si>
  <si>
    <t>K1762+000</t>
  </si>
  <si>
    <t>K1835+593</t>
  </si>
  <si>
    <t>南乐站、清丰站、濮阳南站</t>
  </si>
  <si>
    <t>交发濮阳分公司</t>
  </si>
  <si>
    <t>濮阳公司</t>
  </si>
  <si>
    <t>大广高速安阳段</t>
  </si>
  <si>
    <t>K1877+636</t>
  </si>
  <si>
    <t>滑县站、慈周寨站</t>
  </si>
  <si>
    <t>大广高速新乡段</t>
  </si>
  <si>
    <t>1915+850</t>
  </si>
  <si>
    <t>长垣站、封丘站</t>
  </si>
  <si>
    <t>台辉高速濮鹤段（濮阳段）</t>
  </si>
  <si>
    <t>K98+000</t>
  </si>
  <si>
    <t>K99+340</t>
  </si>
  <si>
    <t>濮阳站</t>
  </si>
  <si>
    <t>台辉高速濮鹤段（安阳段）</t>
  </si>
  <si>
    <t>K116+064</t>
  </si>
  <si>
    <t>内黄南站</t>
  </si>
  <si>
    <t>台辉高速濮鹤段（鹤壁段）</t>
  </si>
  <si>
    <t>K156+353</t>
  </si>
  <si>
    <t>浚县东站、浚县西站</t>
  </si>
  <si>
    <t>德上高速范县段</t>
  </si>
  <si>
    <t>K212+028</t>
  </si>
  <si>
    <t>K231+633</t>
  </si>
  <si>
    <t>范县东站</t>
  </si>
  <si>
    <t>南林高速安南段（濮阳段）</t>
  </si>
  <si>
    <t>K35+000</t>
  </si>
  <si>
    <t>K45+979</t>
  </si>
  <si>
    <t>南林高速安南段（安阳段）</t>
  </si>
  <si>
    <t>K97+522</t>
  </si>
  <si>
    <t>内黄站、安阳东站</t>
  </si>
  <si>
    <t>南林高速豫鲁界至南乐段</t>
  </si>
  <si>
    <t>K1+501</t>
  </si>
  <si>
    <t>35+000</t>
  </si>
  <si>
    <t>南乐东站、南乐南站</t>
  </si>
  <si>
    <t>台辉高速范县至豫鲁界段</t>
  </si>
  <si>
    <t>K37+551</t>
  </si>
  <si>
    <t>台前站、高码头站</t>
  </si>
  <si>
    <t>盐洛高速少洛段（郑州段）</t>
  </si>
  <si>
    <t>K796+834</t>
  </si>
  <si>
    <t>K831+500</t>
  </si>
  <si>
    <t>登封东站、登封站、少林站、君召站</t>
  </si>
  <si>
    <t>交发少洛分公司</t>
  </si>
  <si>
    <t>盐洛高速少洛段（洛阳段）</t>
  </si>
  <si>
    <t>K855+595</t>
  </si>
  <si>
    <t>吕店大谷关站</t>
  </si>
  <si>
    <t>宁洛高速西南绕城段</t>
  </si>
  <si>
    <t>K719+324</t>
  </si>
  <si>
    <t>K755+368</t>
  </si>
  <si>
    <t>伊阙站、甘泉河站、洛阳高新区站、洛阳涧西站</t>
  </si>
  <si>
    <t>菏宝高速获新段</t>
  </si>
  <si>
    <t>K152+155</t>
  </si>
  <si>
    <t>新乡东站、新乡西站、辉县站、获嘉站</t>
  </si>
  <si>
    <t>菏宝高速焦修段</t>
  </si>
  <si>
    <t>修武东站、修武站、焦作东站</t>
  </si>
  <si>
    <t>菏宝高速济焦段（焦作段）</t>
  </si>
  <si>
    <t>沁阳站、柏香站</t>
  </si>
  <si>
    <t>菏宝高速济焦段（济源段）</t>
  </si>
  <si>
    <t>济源</t>
  </si>
  <si>
    <t>K287+565</t>
  </si>
  <si>
    <t>济源东站</t>
  </si>
  <si>
    <t>济源公司</t>
  </si>
  <si>
    <t>二广高速济洛段（济源段）</t>
  </si>
  <si>
    <t>K1102+555</t>
  </si>
  <si>
    <t>1112+455</t>
  </si>
  <si>
    <t>二广高速济洛段（焦作段）</t>
  </si>
  <si>
    <t>K1112+455</t>
  </si>
  <si>
    <t>1123+755</t>
  </si>
  <si>
    <t>二广高速济洛段（洛阳段）</t>
  </si>
  <si>
    <t>K1123+755</t>
  </si>
  <si>
    <t>K1148+643</t>
  </si>
  <si>
    <t>吉利孟州站</t>
  </si>
  <si>
    <t>菏宝高速济邵段</t>
  </si>
  <si>
    <t>K294+472</t>
  </si>
  <si>
    <t>K354+243</t>
  </si>
  <si>
    <t>济源南站、王屋山站、邵原站</t>
  </si>
  <si>
    <t>济洛高速济洛西段（济源段）</t>
  </si>
  <si>
    <t>小浪底北站</t>
  </si>
  <si>
    <t>济洛高速济洛西段（洛阳段）</t>
  </si>
  <si>
    <t>小浪底南站、孟津西站</t>
  </si>
  <si>
    <t>济阳高速济源段</t>
  </si>
  <si>
    <t>沪陕高速南阳至内乡段</t>
  </si>
  <si>
    <t>K1132+304</t>
  </si>
  <si>
    <t>1200+524</t>
  </si>
  <si>
    <t>南阳卧龙站、镇平站、晁陂站、内乡站</t>
  </si>
  <si>
    <t>交发南阳分公司</t>
  </si>
  <si>
    <t>沪陕高速内乡至豫陕界段</t>
  </si>
  <si>
    <t>K1200+524</t>
  </si>
  <si>
    <t>1282+821</t>
  </si>
  <si>
    <t>丹水站、西峡站、丁河站、西坪站</t>
  </si>
  <si>
    <t>呼北高速卢西段（南阳段）</t>
  </si>
  <si>
    <t>K1007+029</t>
  </si>
  <si>
    <t>1042+115</t>
  </si>
  <si>
    <t>寨根站</t>
  </si>
  <si>
    <t>呼北高速西寺段</t>
  </si>
  <si>
    <t>K1042+115</t>
  </si>
  <si>
    <t>西簧站、寺湾站</t>
  </si>
  <si>
    <t>洛栾高速</t>
  </si>
  <si>
    <r>
      <rPr>
        <sz val="10"/>
        <color theme="1"/>
        <rFont val="宋体"/>
        <charset val="134"/>
      </rPr>
      <t>洛龙站、伊川西站、嵩县产业集聚区站、</t>
    </r>
    <r>
      <rPr>
        <b/>
        <sz val="10"/>
        <color rgb="FFFF0000"/>
        <rFont val="宋体"/>
        <charset val="134"/>
      </rPr>
      <t>陆浑站</t>
    </r>
    <r>
      <rPr>
        <sz val="10"/>
        <color theme="1"/>
        <rFont val="宋体"/>
        <charset val="134"/>
      </rPr>
      <t>、嵩县站、旧县站、九龙山站、重渡沟站、栾川老君山站</t>
    </r>
  </si>
  <si>
    <t>交发洛阳分公司</t>
  </si>
  <si>
    <t>洛卢高速洛阳段</t>
  </si>
  <si>
    <t>K123+895</t>
  </si>
  <si>
    <t>周山站、宜阳站、韩城站、洛宁站、洛宁西站、长水站、上戈站</t>
  </si>
  <si>
    <t>郑西高速尧栾段（洛阳段）</t>
  </si>
  <si>
    <t>K206+387</t>
  </si>
  <si>
    <t>257+114</t>
  </si>
  <si>
    <t>木札岭站、白云山站、龙屿湾站</t>
  </si>
  <si>
    <t>郑西高速尧栾段（平顶山段）</t>
  </si>
  <si>
    <t>K179+287</t>
  </si>
  <si>
    <t>206+387</t>
  </si>
  <si>
    <t>尧山西站</t>
  </si>
  <si>
    <t>郑西高速栾双段（洛阳段）</t>
  </si>
  <si>
    <t>K120+00</t>
  </si>
  <si>
    <t>K128+866</t>
  </si>
  <si>
    <t>郑西高速栾双段（南阳段）</t>
  </si>
  <si>
    <t>K168+357</t>
  </si>
  <si>
    <t>老界岭站、老君洞站、双龙站</t>
  </si>
  <si>
    <t>呼北高速三门峡段</t>
  </si>
  <si>
    <t>K871+832</t>
  </si>
  <si>
    <t>灵宝东站、豫西大峡谷站、卢氏站、玉皇山站、朱阳关站</t>
  </si>
  <si>
    <t>交发三门峡分公司</t>
  </si>
  <si>
    <t>三门峡黄河公铁两用桥</t>
  </si>
  <si>
    <t>k0+881</t>
  </si>
  <si>
    <t>k3+063</t>
  </si>
  <si>
    <t>三门峡站</t>
  </si>
  <si>
    <t>洛卢高速三门峡段</t>
  </si>
  <si>
    <t>k123+895</t>
  </si>
  <si>
    <t>k137+186</t>
  </si>
  <si>
    <t>安罗高速机西二期（郑州段）</t>
  </si>
  <si>
    <t>K40+752</t>
  </si>
  <si>
    <t>官渡站、中牟东站、韩寺站、机场东站</t>
  </si>
  <si>
    <t>交发航空港分公司</t>
  </si>
  <si>
    <t>航空港</t>
  </si>
  <si>
    <t>安罗高速机西二期（开封段）</t>
  </si>
  <si>
    <t>K45+102</t>
  </si>
  <si>
    <t>安罗高速机西一期（开封段）</t>
  </si>
  <si>
    <t>K45+100</t>
  </si>
  <si>
    <t>尉氏西站</t>
  </si>
  <si>
    <t>安罗高速机西一期（许昌段）</t>
  </si>
  <si>
    <t>K92+240</t>
  </si>
  <si>
    <t>鄢陵彭店站</t>
  </si>
  <si>
    <t>安罗高速机西一期（周口段）</t>
  </si>
  <si>
    <t>扶沟西站、西华北站、西华西站、周口西站</t>
  </si>
  <si>
    <t>商南高速周南段（周口段）</t>
  </si>
  <si>
    <t>K180+518</t>
  </si>
  <si>
    <t>商水站</t>
  </si>
  <si>
    <t>宛龙公司</t>
  </si>
  <si>
    <t>平顶山舞钢</t>
  </si>
  <si>
    <t>平顶山公司</t>
  </si>
  <si>
    <t>商南高速周南段（驻马店段）</t>
  </si>
  <si>
    <t>K268+843</t>
  </si>
  <si>
    <t>小岳寺站、上蔡北站、上蔡西站、遂平北站、遂平西站、 嵖岈山站</t>
  </si>
  <si>
    <t>商南高速周南段（平顶山段）</t>
  </si>
  <si>
    <t>K292+529</t>
  </si>
  <si>
    <t>尹集站、杨庄站</t>
  </si>
  <si>
    <t>商南高速周南段（南阳段）</t>
  </si>
  <si>
    <t>小史店站、下洼站、社旗站、红泥湾站</t>
  </si>
  <si>
    <t>淮内高速息邢段（信阳东段）</t>
  </si>
  <si>
    <t>K59+415</t>
  </si>
  <si>
    <t>K86+400</t>
  </si>
  <si>
    <t>杨店站、息县北站</t>
  </si>
  <si>
    <t>淮信公司</t>
  </si>
  <si>
    <t>淮内高速息邢段（驻马店东段）</t>
  </si>
  <si>
    <t>K138+000</t>
  </si>
  <si>
    <t>正阳南站、正阳站、双河站</t>
  </si>
  <si>
    <t>淮内高速息邢段（信阳中段）</t>
  </si>
  <si>
    <t>K142+000</t>
  </si>
  <si>
    <t>明港机场南站、明港北站</t>
  </si>
  <si>
    <t>淮内高速息邢段（驻马店西段）</t>
  </si>
  <si>
    <t>K142+OOO</t>
  </si>
  <si>
    <t>K149+000</t>
  </si>
  <si>
    <t>淮内高速息邢段（信阳西段）</t>
  </si>
  <si>
    <t>K158+165</t>
  </si>
  <si>
    <t>邢集站</t>
  </si>
  <si>
    <t>濮卫高速滑卫段（新乡段）</t>
  </si>
  <si>
    <t>K27+080</t>
  </si>
  <si>
    <t>延津北站、卫辉东站、望京楼站</t>
  </si>
  <si>
    <t>濮卫项目公司</t>
  </si>
  <si>
    <t>濮卫高速滑卫段（安阳段）</t>
  </si>
  <si>
    <t>滑县留固站、滑县物流港南站、滑县南站</t>
  </si>
  <si>
    <t>鹤辉高速鹤壁段</t>
  </si>
  <si>
    <t>K20+356</t>
  </si>
  <si>
    <t>朝歌站</t>
  </si>
  <si>
    <t>鹤新项目公司</t>
  </si>
  <si>
    <t>鹤辉高速新乡东段</t>
  </si>
  <si>
    <t>K29+559</t>
  </si>
  <si>
    <t>万仙山站</t>
  </si>
  <si>
    <t>鹤辉高速安阳段</t>
  </si>
  <si>
    <t>K49+700</t>
  </si>
  <si>
    <t>林州万泉湖站</t>
  </si>
  <si>
    <t>鹤辉高速新乡西段</t>
  </si>
  <si>
    <t>K61+220</t>
  </si>
  <si>
    <t>狮豹头站</t>
  </si>
  <si>
    <t>沿太行高速新乡段</t>
  </si>
  <si>
    <t>K0+028</t>
  </si>
  <si>
    <t>K29+568</t>
  </si>
  <si>
    <t>八里沟站、宝泉站</t>
  </si>
  <si>
    <t>安济项目公司</t>
  </si>
  <si>
    <t>濮卫高速濮阳段</t>
  </si>
  <si>
    <t>K1+099</t>
  </si>
  <si>
    <t>K40+070</t>
  </si>
  <si>
    <t>文留站、鲁河站、胡状站、濮水站、支书学院站、新习站</t>
  </si>
  <si>
    <t>阳新高速濮阳段一期</t>
  </si>
  <si>
    <t>K33+916</t>
  </si>
  <si>
    <t>濮阳东站、白堽站</t>
  </si>
  <si>
    <t>濮新项目公司</t>
  </si>
  <si>
    <t>渑淅高速渑洛段（三门峡段）</t>
  </si>
  <si>
    <t>渑池东站、渑池南站</t>
  </si>
  <si>
    <t>新融项目公司</t>
  </si>
  <si>
    <t>连霍呼北高速联络线</t>
  </si>
  <si>
    <t>K27+407</t>
  </si>
  <si>
    <t>灵宝西南站、灵宝南站</t>
  </si>
  <si>
    <t>连霍呼北联络线项目公司</t>
  </si>
  <si>
    <t>渑淅高速渑洛段（洛阳段）</t>
  </si>
  <si>
    <t>洛宁北站、洛宁东站</t>
  </si>
  <si>
    <t>郑西高速双西段</t>
  </si>
  <si>
    <t>K128+100</t>
  </si>
  <si>
    <t>K141+500</t>
  </si>
  <si>
    <t>西峡北站</t>
  </si>
  <si>
    <t>尧栾西项目公司</t>
  </si>
  <si>
    <t>渑淅高速西淅段</t>
  </si>
  <si>
    <t>西峡南站、淅川站、淅川南站、马蹬站</t>
  </si>
  <si>
    <t>西淅项目公司</t>
  </si>
  <si>
    <t>安罗高速上罗段（驻马店段）</t>
  </si>
  <si>
    <t>K127+940</t>
  </si>
  <si>
    <t>东洪站、上蔡东站、五龙站、宿鸭湖站、梁祝故里服务区站、汝南东站、老王岗站、梁祝故里站、正阳北服务区站、正阳东站、铜钟站</t>
  </si>
  <si>
    <t>安罗项目公司</t>
  </si>
  <si>
    <t>安罗高速上罗段（信阳段）</t>
  </si>
  <si>
    <t>K149+160</t>
  </si>
  <si>
    <t>息县淮河新区站、罗山北服务区站、罗山北站</t>
  </si>
  <si>
    <t>许信高速驻马店至信阳段（驻马店段）</t>
  </si>
  <si>
    <t>K74+850</t>
  </si>
  <si>
    <t>K155+971</t>
  </si>
  <si>
    <t>嵖岈山景区站、文城站、驻马店西站、蚁蜂站、老乐山景区站、薄山湖站</t>
  </si>
  <si>
    <t>许信项目公司</t>
  </si>
  <si>
    <t>许信高速驻马店至信阳段（信阳段）</t>
  </si>
  <si>
    <t>K171+933</t>
  </si>
  <si>
    <t>阳新高速黄河特大桥段</t>
  </si>
  <si>
    <t>濮泽项目公司</t>
  </si>
  <si>
    <t>许信高速许昌至驻马店段（许昌段）</t>
  </si>
  <si>
    <t>K8+500</t>
  </si>
  <si>
    <t>漯河公司</t>
  </si>
  <si>
    <t>许信高速许昌至驻马店段（漯河段）</t>
  </si>
  <si>
    <t>K56+150</t>
  </si>
  <si>
    <t>临颍西站、漯河西站、问十站</t>
  </si>
  <si>
    <t>许信高速许昌至驻马店段（驻马店段）</t>
  </si>
  <si>
    <t>权寨站、西平西站</t>
  </si>
  <si>
    <t>鸡冠洞站、栾川西站、天河大峡谷站</t>
  </si>
  <si>
    <t>栾卢项目公司</t>
  </si>
  <si>
    <t>熊耳山收费、卢氏南站</t>
  </si>
  <si>
    <t>阳新高速公路宁陵至沈丘段（商丘段）</t>
  </si>
  <si>
    <t>三丈寺站、睢县东站、河堤站、柘城西站</t>
  </si>
  <si>
    <t>中铁濮新（河南）高速公路有限公司</t>
  </si>
  <si>
    <t>央企控股</t>
  </si>
  <si>
    <t>阳新高速公路宁陵至沈丘段（周口段）</t>
  </si>
  <si>
    <t>试量站、任集站、郸城西站、郸城南站、卞路口站、周营站</t>
  </si>
  <si>
    <t>淮内高速豫皖省界至淮滨段</t>
  </si>
  <si>
    <t>淮滨北站</t>
  </si>
  <si>
    <t>固淮项目公司</t>
  </si>
  <si>
    <t>出山湖站、吴家店站、董家河站、浉河港站、鸡公山站、盛龙潭服务区站、南湾服务区站、龙潭文新停车区站</t>
  </si>
  <si>
    <t>大别山明鸡项目公司</t>
  </si>
  <si>
    <t>沿大别山高速鸡公山至商城（豫皖省界）段</t>
  </si>
  <si>
    <t>彭新站、殷棚站、五岳站、吴陈河站、白雀园站、余集站</t>
  </si>
  <si>
    <t>商罗项目公司</t>
  </si>
  <si>
    <t>阳新高速商城至豫鄂省界段一期</t>
  </si>
  <si>
    <t>李集站、金刚台站、汪岗站</t>
  </si>
  <si>
    <t>固商项目公司</t>
  </si>
  <si>
    <t>阳新高速豫鲁省界至宁陵段</t>
  </si>
  <si>
    <t>庄周站、民权东站</t>
  </si>
  <si>
    <t>民沈项目公司</t>
  </si>
  <si>
    <t>阳新高速沈丘至豫皖省界段</t>
  </si>
  <si>
    <t>赵德营站、邢庄站</t>
  </si>
  <si>
    <t>沈皖项目公司</t>
  </si>
  <si>
    <t>焦唐高速汝州至方城段（平顶山段）</t>
  </si>
  <si>
    <t>前营站、张八桥站、鲁山站、张良站、常村站、沙河服务区站</t>
  </si>
  <si>
    <t>平宛项目公司</t>
  </si>
  <si>
    <t>焦唐高速汝州至方城段（南阳段）</t>
  </si>
  <si>
    <t>拐河站、七峰山服务区站</t>
  </si>
  <si>
    <t>焦平高速焦作至荥阳段（郑州段）</t>
  </si>
  <si>
    <t>汜水站</t>
  </si>
  <si>
    <t>焦郑项目公司</t>
  </si>
  <si>
    <t>焦平高速焦作至荥阳段（焦作段）</t>
  </si>
  <si>
    <t>宁郭站、小董站、西陶站、陈家沟站</t>
  </si>
  <si>
    <t>焦平高速新密至襄城段（郑州段）</t>
  </si>
  <si>
    <t>平陌站</t>
  </si>
  <si>
    <t>郑平项目公司</t>
  </si>
  <si>
    <t>焦平高速新密至襄城段（许昌段）</t>
  </si>
  <si>
    <t>顺店站、神垕站、王洛站、库庄站</t>
  </si>
  <si>
    <t>焦平高速新密至襄城段（平顶山段）</t>
  </si>
  <si>
    <t>安良站、长桥站</t>
  </si>
  <si>
    <t>周平高速临颍至襄城段（漯河段）</t>
  </si>
  <si>
    <t>皇帝庙站、台陈站、胡桥站</t>
  </si>
  <si>
    <t>周平项目公司</t>
  </si>
  <si>
    <t>周平高速临颍至襄城段（许昌段）</t>
  </si>
  <si>
    <t>范湖站</t>
  </si>
  <si>
    <t>兰考至沈丘高速兰考至太康段（开封段）</t>
  </si>
  <si>
    <t>兰考东站、仪封站、西寨站、杞县东站、宗店站、板木站</t>
  </si>
  <si>
    <t>兰太项目公司</t>
  </si>
  <si>
    <t>兰考至沈丘高速兰考至太康段（商丘段）</t>
  </si>
  <si>
    <t>双塔站</t>
  </si>
  <si>
    <t>兰考至沈丘高速兰考至太康段（周口段）</t>
  </si>
  <si>
    <t>王集站、太康东站</t>
  </si>
  <si>
    <t>沈丘至卢氏高速沈丘至遂平段（周口段）</t>
  </si>
  <si>
    <t>老城站、李老庄站、新桥站、孙店站</t>
  </si>
  <si>
    <t>沈遂项目公司</t>
  </si>
  <si>
    <t>沈丘至卢氏高速沈丘至遂平段（驻马店段）</t>
  </si>
  <si>
    <t>和店站、塔桥站、上蔡南站、无量寺站</t>
  </si>
  <si>
    <t>沿黄高速民权至兰考段（商丘段）</t>
  </si>
  <si>
    <t>褚庙站、王桥站</t>
  </si>
  <si>
    <t>民兰项目公司</t>
  </si>
  <si>
    <t>沿黄高速民权至兰考段（开封段）</t>
  </si>
  <si>
    <t>考城南站、考城西站、葡萄架站</t>
  </si>
  <si>
    <t>信阳至随州（豫鄂界）高速公路</t>
  </si>
  <si>
    <t>谭家河站</t>
  </si>
  <si>
    <t>信随项目公司</t>
  </si>
  <si>
    <t>固始至豫皖省界高速公路</t>
  </si>
  <si>
    <t>陈集站、蒋集天明站、洪埠站</t>
  </si>
  <si>
    <t>郑州至洛阳高速（郑州段）</t>
  </si>
  <si>
    <t>荥泽大道站、万山湖站、万山站、长寿山站、西村站、鲁庄站</t>
  </si>
  <si>
    <t>郑洛项目公司</t>
  </si>
  <si>
    <t>郑州至洛阳高速（洛阳段）</t>
  </si>
  <si>
    <t>缑氏站、偃师南站、伊滨东站、龙门东站</t>
  </si>
  <si>
    <t>安阳至新乡高速鹤壁至新乡段（鹤壁段）</t>
  </si>
  <si>
    <t>北阳站</t>
  </si>
  <si>
    <t>郑安项目公司</t>
  </si>
  <si>
    <t>安阳至新乡高速鹤壁至新乡段（新乡段）</t>
  </si>
  <si>
    <t>安都站、唐庄站、常村站、辉县南站</t>
  </si>
  <si>
    <t>郑州至辉县高速（新乡段）</t>
  </si>
  <si>
    <t>合河站、大召营站、太山站、亢村站、祝楼站、夹堤站</t>
  </si>
  <si>
    <t>郑州至辉县高速（焦作段）</t>
  </si>
  <si>
    <t>郑州至辉县高速（郑州段）</t>
  </si>
  <si>
    <t>桂林站、任村站、林州南站、临淇站</t>
  </si>
  <si>
    <t>豫冀项目公司</t>
  </si>
  <si>
    <t>安罗高速原阳至郑州段（郑州段）</t>
  </si>
  <si>
    <t>雁鸣湖站</t>
  </si>
  <si>
    <t>黄河项目公司</t>
  </si>
  <si>
    <t>安罗高速原阳至郑州段（新乡段）</t>
  </si>
  <si>
    <t>安罗高速豫冀省界至原阳段（安阳段）</t>
  </si>
  <si>
    <t>北郭站、辛村站、内黄西服务区设站、双安站、枣村站、老店服务区站、半坡店站</t>
  </si>
  <si>
    <t>京武项目公司</t>
  </si>
  <si>
    <t>安罗高速豫冀省界至原阳段（鹤壁段）</t>
  </si>
  <si>
    <t>浚县站</t>
  </si>
  <si>
    <t>安罗高速豫冀省界至原阳段（新乡段）</t>
  </si>
  <si>
    <t>魏邱站、延津东站、齐街站</t>
  </si>
  <si>
    <t>沿太行高速焦作至济源段（焦作段）</t>
  </si>
  <si>
    <t>博爱北站、丹河站、神农山站</t>
  </si>
  <si>
    <t>焦源项目公司</t>
  </si>
  <si>
    <t>沿太行高速焦作至济源段（济源段）</t>
  </si>
  <si>
    <t>安罗高速罗山至豫鄂省界段</t>
  </si>
  <si>
    <t>庙仙站、莽张站、周党站、定远站</t>
  </si>
  <si>
    <t>豫申项目公司</t>
  </si>
  <si>
    <t>沿黄高速武陟至济源段（新乡段）</t>
  </si>
  <si>
    <t>沿黄项目公司</t>
  </si>
  <si>
    <t>沿黄高速武陟至济源段（焦作段）</t>
  </si>
  <si>
    <t>詹店互通站、武陟南互通站、北郭互通站、西陶互通站、武德互通站、番田互通站、孟州北互通站，嘉应观服务区站、温县北服务区站</t>
  </si>
  <si>
    <t>沿黄高速武陟至济源段（济源段）</t>
  </si>
  <si>
    <t>卢氏至洛南（豫陕省界）高速</t>
  </si>
  <si>
    <t>双龙湾站、徐家湾站</t>
  </si>
  <si>
    <t>卢华项目公司</t>
  </si>
  <si>
    <t>渑淅高速淅川至豫鄂省界段</t>
  </si>
  <si>
    <t>大观苑站、仓房站</t>
  </si>
  <si>
    <t>豫淅项目公司</t>
  </si>
  <si>
    <t>济源至新安高速公路（济源段）</t>
  </si>
  <si>
    <t>邵原互通站、黄河三峡服务区站</t>
  </si>
  <si>
    <t>济新项目公司</t>
  </si>
  <si>
    <t>济源至新安高速公路（洛阳段）</t>
  </si>
  <si>
    <t>黛眉山互通站、万山湖服务区站、青要山互通站</t>
  </si>
  <si>
    <t>济源至新安高速公路（三门峡）</t>
  </si>
  <si>
    <t>焦平高速荥阳至新密段</t>
  </si>
  <si>
    <t>高山站、米河站、米南村站、环翠峪站、溱水路站、牛店站</t>
  </si>
  <si>
    <t>荥密项目公司</t>
  </si>
  <si>
    <t>郑州至南阳高速郑州至许昌段（郑州段）</t>
  </si>
  <si>
    <t>十八里河主线站、南龙湖站、郭店站、郑州南部新城站、黄帝故里站、新郑南站</t>
  </si>
  <si>
    <t>郑许项目公司</t>
  </si>
  <si>
    <t>郑州至南阳高速郑州至许昌段（许昌段）</t>
  </si>
  <si>
    <t>清潩河站、和尚桥站、桂村站</t>
  </si>
  <si>
    <t>许昌市绕城高速公路</t>
  </si>
  <si>
    <t>石象站、文峰站、坡胡站、古城站</t>
  </si>
  <si>
    <t>许魏绕城项目公司</t>
  </si>
  <si>
    <t>沁阳至伊川高速公路（焦作段）</t>
  </si>
  <si>
    <t>崇义站、南庄站</t>
  </si>
  <si>
    <t>沁伊项目公司</t>
  </si>
  <si>
    <t>沁阳至伊川高速公路（郑州段）</t>
  </si>
  <si>
    <t>康店站、回郭站</t>
  </si>
  <si>
    <t>沁阳至伊川高速公路（洛阳段）</t>
  </si>
  <si>
    <t>华夏路站、龙少路站、江左站、茹店站</t>
  </si>
  <si>
    <t>安阳至新乡高速安阳至鹤壁段（安阳段）</t>
  </si>
  <si>
    <t>龙泉站</t>
  </si>
  <si>
    <t>泽畅项目公司</t>
  </si>
  <si>
    <t>安阳至新乡高速安阳至鹤壁段（鹤壁段）</t>
  </si>
  <si>
    <t>五岩山站、淇滨西站、庙口站</t>
  </si>
  <si>
    <t>濮阳至聊城（豫鲁界）高速公路濮阳段</t>
  </si>
  <si>
    <t>张果屯站、仙庄站、清丰东站</t>
  </si>
  <si>
    <t>濮鲁项目公司</t>
  </si>
  <si>
    <t>叶县至鲁山高速公路</t>
  </si>
  <si>
    <t>叶县南站、任店站、张官营站、鲁山南站、鲁山机场站</t>
  </si>
  <si>
    <t>叶鲁项目公司</t>
  </si>
  <si>
    <t>沿太行山高速西延段</t>
  </si>
  <si>
    <t>玉川站、克井站、九里沟站、济源西站</t>
  </si>
  <si>
    <t>沿太行项目公司</t>
  </si>
  <si>
    <t>南阳至邓州高速公路</t>
  </si>
  <si>
    <t>彭营站、穰东站、邓州东站、邓州北站、习营站</t>
  </si>
  <si>
    <t>南邓项目公司</t>
  </si>
  <si>
    <t>长垣至修武高速公路封丘至修武段（新乡段）</t>
  </si>
  <si>
    <t>封丘北站、阳阿站、七里营站、延津南站、原阳北站、中和站、应举服务区站、七里营服务区站</t>
  </si>
  <si>
    <t>平原项目公司</t>
  </si>
  <si>
    <t>长垣至修武高速公路封丘至修武段（焦作段）</t>
  </si>
  <si>
    <t>沿太行高速公路焦作段</t>
  </si>
  <si>
    <t>云宝站、七贤站、马村站、焦作北站</t>
  </si>
  <si>
    <t>未成立</t>
  </si>
  <si>
    <t>阳新高速商城至豫鄂省界段二期</t>
  </si>
  <si>
    <t>达权店站、黄柏山服务区站</t>
  </si>
  <si>
    <t>商麻项目公司</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</si>
</sst>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K0\+000"/>
    <numFmt numFmtId="178" formatCode="0.000_);[Red]\(0.000\)"/>
    <numFmt numFmtId="179" formatCode="\K000\+000"/>
  </numFmts>
  <fonts count="40">
    <font>
      <sz val="11"/>
      <color theme="1"/>
      <name val="宋体"/>
      <charset val="134"/>
      <scheme val="minor"/>
    </font>
    <font>
      <sz val="12"/>
      <color theme="1"/>
      <name val="宋体"/>
      <charset val="134"/>
      <scheme val="minor"/>
    </font>
    <font>
      <b/>
      <sz val="16"/>
      <color theme="1"/>
      <name val="宋体"/>
      <charset val="134"/>
    </font>
    <font>
      <b/>
      <sz val="10"/>
      <color theme="1"/>
      <name val="宋体"/>
      <charset val="134"/>
    </font>
    <font>
      <sz val="10"/>
      <color theme="1"/>
      <name val="宋体"/>
      <charset val="134"/>
    </font>
    <font>
      <sz val="10"/>
      <color rgb="FF000000"/>
      <name val="宋体"/>
      <charset val="134"/>
    </font>
    <font>
      <sz val="10"/>
      <name val="宋体"/>
      <charset val="134"/>
    </font>
    <font>
      <sz val="10"/>
      <color rgb="FFFF0000"/>
      <name val="宋体"/>
      <charset val="134"/>
    </font>
    <font>
      <b/>
      <sz val="10"/>
      <color rgb="FFFF0000"/>
      <name val="宋体"/>
      <charset val="134"/>
    </font>
    <font>
      <sz val="11"/>
      <name val="宋体"/>
      <charset val="134"/>
      <scheme val="minor"/>
    </font>
    <font>
      <sz val="12"/>
      <name val="宋体"/>
      <charset val="134"/>
      <scheme val="minor"/>
    </font>
    <font>
      <b/>
      <sz val="11"/>
      <name val="宋体"/>
      <charset val="134"/>
      <scheme val="minor"/>
    </font>
    <font>
      <sz val="10"/>
      <name val="宋体"/>
      <charset val="134"/>
      <scheme val="minor"/>
    </font>
    <font>
      <b/>
      <sz val="14"/>
      <name val="宋体"/>
      <charset val="134"/>
      <scheme val="minor"/>
    </font>
    <font>
      <sz val="20"/>
      <name val="文星标宋"/>
      <charset val="134"/>
    </font>
    <font>
      <b/>
      <sz val="12"/>
      <name val="宋体"/>
      <charset val="134"/>
    </font>
    <font>
      <b/>
      <sz val="10"/>
      <name val="宋体"/>
      <charset val="134"/>
    </font>
    <font>
      <sz val="9"/>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Times New Roman"/>
      <charset val="134"/>
    </font>
  </fonts>
  <fills count="41">
    <fill>
      <patternFill patternType="none"/>
    </fill>
    <fill>
      <patternFill patternType="gray125"/>
    </fill>
    <fill>
      <patternFill patternType="solid">
        <fgColor theme="3" tint="0.8"/>
        <bgColor indexed="64"/>
      </patternFill>
    </fill>
    <fill>
      <patternFill patternType="solid">
        <fgColor theme="9" tint="0.6"/>
        <bgColor indexed="64"/>
      </patternFill>
    </fill>
    <fill>
      <patternFill patternType="solid">
        <fgColor theme="6" tint="0.4"/>
        <bgColor indexed="64"/>
      </patternFill>
    </fill>
    <fill>
      <patternFill patternType="solid">
        <fgColor theme="7" tint="0.6"/>
        <bgColor indexed="64"/>
      </patternFill>
    </fill>
    <fill>
      <patternFill patternType="solid">
        <fgColor theme="2" tint="-0.25"/>
        <bgColor indexed="64"/>
      </patternFill>
    </fill>
    <fill>
      <patternFill patternType="solid">
        <fgColor theme="0" tint="-0.25"/>
        <bgColor indexed="64"/>
      </patternFill>
    </fill>
    <fill>
      <patternFill patternType="solid">
        <fgColor theme="8" tint="0.6"/>
        <bgColor indexed="64"/>
      </patternFill>
    </fill>
    <fill>
      <patternFill patternType="solid">
        <fgColor theme="0" tint="-0.15"/>
        <bgColor indexed="64"/>
      </patternFill>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0"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5" borderId="7" applyNumberFormat="0" applyFont="0" applyAlignment="0" applyProtection="0">
      <alignment vertical="center"/>
    </xf>
    <xf numFmtId="0" fontId="22" fillId="16"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17" borderId="0" applyNumberFormat="0" applyBorder="0" applyAlignment="0" applyProtection="0">
      <alignment vertical="center"/>
    </xf>
    <xf numFmtId="0" fontId="25" fillId="0" borderId="9" applyNumberFormat="0" applyFill="0" applyAlignment="0" applyProtection="0">
      <alignment vertical="center"/>
    </xf>
    <xf numFmtId="0" fontId="22" fillId="18" borderId="0" applyNumberFormat="0" applyBorder="0" applyAlignment="0" applyProtection="0">
      <alignment vertical="center"/>
    </xf>
    <xf numFmtId="0" fontId="31" fillId="19" borderId="10" applyNumberFormat="0" applyAlignment="0" applyProtection="0">
      <alignment vertical="center"/>
    </xf>
    <xf numFmtId="0" fontId="32" fillId="19" borderId="6" applyNumberFormat="0" applyAlignment="0" applyProtection="0">
      <alignment vertical="center"/>
    </xf>
    <xf numFmtId="0" fontId="33" fillId="20" borderId="11" applyNumberFormat="0" applyAlignment="0" applyProtection="0">
      <alignment vertical="center"/>
    </xf>
    <xf numFmtId="0" fontId="19" fillId="21" borderId="0" applyNumberFormat="0" applyBorder="0" applyAlignment="0" applyProtection="0">
      <alignment vertical="center"/>
    </xf>
    <xf numFmtId="0" fontId="22" fillId="22" borderId="0" applyNumberFormat="0" applyBorder="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xf numFmtId="0" fontId="19" fillId="36"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19" fillId="39" borderId="0" applyNumberFormat="0" applyBorder="0" applyAlignment="0" applyProtection="0">
      <alignment vertical="center"/>
    </xf>
    <xf numFmtId="0" fontId="22" fillId="40" borderId="0" applyNumberFormat="0" applyBorder="0" applyAlignment="0" applyProtection="0">
      <alignment vertical="center"/>
    </xf>
    <xf numFmtId="0" fontId="0" fillId="0" borderId="0">
      <alignment vertical="center"/>
    </xf>
    <xf numFmtId="0" fontId="38" fillId="0" borderId="0">
      <protection locked="0"/>
    </xf>
  </cellStyleXfs>
  <cellXfs count="150">
    <xf numFmtId="0" fontId="0" fillId="0" borderId="0" xfId="0">
      <alignment vertical="center"/>
    </xf>
    <xf numFmtId="0" fontId="1" fillId="0" borderId="0" xfId="0" applyNumberFormat="1" applyFont="1" applyFill="1" applyBorder="1" applyAlignment="1">
      <alignment vertical="center"/>
    </xf>
    <xf numFmtId="0" fontId="0" fillId="0" borderId="0" xfId="0" applyNumberFormat="1" applyFill="1" applyBorder="1" applyAlignment="1">
      <alignment horizontal="center" vertical="center"/>
    </xf>
    <xf numFmtId="176" fontId="0" fillId="0" borderId="0" xfId="0" applyNumberFormat="1" applyFill="1" applyBorder="1" applyAlignment="1">
      <alignment vertical="center"/>
    </xf>
    <xf numFmtId="0" fontId="0" fillId="0" borderId="0" xfId="0" applyNumberFormat="1" applyFill="1" applyBorder="1" applyAlignme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178"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77" fontId="4" fillId="2" borderId="1" xfId="0" applyNumberFormat="1" applyFont="1" applyFill="1" applyBorder="1">
      <alignment vertical="center"/>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178" fontId="4" fillId="3" borderId="1" xfId="0" applyNumberFormat="1" applyFont="1" applyFill="1" applyBorder="1" applyAlignment="1">
      <alignment horizontal="center" vertical="center" wrapText="1"/>
    </xf>
    <xf numFmtId="176" fontId="4"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8"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xf>
    <xf numFmtId="178" fontId="4"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177" fontId="5" fillId="4" borderId="1" xfId="0" applyNumberFormat="1" applyFont="1" applyFill="1" applyBorder="1" applyAlignment="1">
      <alignment horizontal="center" vertical="center" wrapText="1"/>
    </xf>
    <xf numFmtId="177" fontId="4" fillId="4" borderId="1" xfId="0" applyNumberFormat="1" applyFont="1" applyFill="1" applyBorder="1" applyAlignment="1">
      <alignment horizontal="center" vertical="center"/>
    </xf>
    <xf numFmtId="178" fontId="5" fillId="4" borderId="1" xfId="0" applyNumberFormat="1" applyFont="1" applyFill="1" applyBorder="1" applyAlignment="1">
      <alignment horizontal="center" vertical="center" wrapText="1"/>
    </xf>
    <xf numFmtId="176" fontId="5"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8"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176" fontId="4" fillId="4" borderId="1" xfId="0" applyNumberFormat="1" applyFont="1" applyFill="1" applyBorder="1" applyAlignment="1">
      <alignment horizontal="center" vertical="center" wrapText="1"/>
    </xf>
    <xf numFmtId="177" fontId="4" fillId="4" borderId="1" xfId="0" applyNumberFormat="1" applyFont="1" applyFill="1" applyBorder="1" applyAlignment="1">
      <alignment horizontal="center" vertical="center" wrapText="1"/>
    </xf>
    <xf numFmtId="177" fontId="5" fillId="4" borderId="1" xfId="0" applyNumberFormat="1" applyFont="1" applyFill="1" applyBorder="1" applyAlignment="1">
      <alignment horizontal="center" vertical="center"/>
    </xf>
    <xf numFmtId="178" fontId="6" fillId="4" borderId="1" xfId="0" applyNumberFormat="1" applyFont="1" applyFill="1" applyBorder="1" applyAlignment="1">
      <alignment horizontal="center" vertical="center" wrapText="1"/>
    </xf>
    <xf numFmtId="176" fontId="6" fillId="4" borderId="1" xfId="0" applyNumberFormat="1" applyFont="1" applyFill="1" applyBorder="1" applyAlignment="1">
      <alignment horizontal="center" vertical="center" wrapText="1"/>
    </xf>
    <xf numFmtId="178" fontId="6" fillId="4" borderId="1" xfId="0" applyNumberFormat="1"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1" xfId="0" applyFont="1" applyFill="1" applyBorder="1" applyAlignment="1">
      <alignment horizontal="center" vertical="center" wrapText="1"/>
    </xf>
    <xf numFmtId="177" fontId="4" fillId="5" borderId="1" xfId="0" applyNumberFormat="1" applyFont="1" applyFill="1" applyBorder="1" applyAlignment="1">
      <alignment horizontal="center" vertical="center"/>
    </xf>
    <xf numFmtId="178" fontId="4" fillId="5" borderId="1" xfId="0" applyNumberFormat="1" applyFont="1" applyFill="1" applyBorder="1" applyAlignment="1">
      <alignment horizontal="center" vertical="center" wrapText="1"/>
    </xf>
    <xf numFmtId="176" fontId="4" fillId="5" borderId="1"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177" fontId="4" fillId="6" borderId="1" xfId="0" applyNumberFormat="1" applyFont="1" applyFill="1" applyBorder="1" applyAlignment="1">
      <alignment horizontal="center" vertical="center" wrapText="1"/>
    </xf>
    <xf numFmtId="177" fontId="4" fillId="6" borderId="1" xfId="0" applyNumberFormat="1" applyFont="1" applyFill="1" applyBorder="1" applyAlignment="1">
      <alignment horizontal="center" vertical="center"/>
    </xf>
    <xf numFmtId="178"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176" fontId="4" fillId="6" borderId="1" xfId="0" applyNumberFormat="1" applyFont="1" applyFill="1" applyBorder="1" applyAlignment="1">
      <alignment horizontal="center" vertical="center" wrapText="1"/>
    </xf>
    <xf numFmtId="178" fontId="4" fillId="6"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177" fontId="4" fillId="7" borderId="1" xfId="0" applyNumberFormat="1" applyFont="1" applyFill="1" applyBorder="1" applyAlignment="1">
      <alignment horizontal="center" vertical="center" wrapText="1"/>
    </xf>
    <xf numFmtId="178" fontId="4" fillId="7"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6" fillId="7" borderId="1" xfId="0" applyFont="1" applyFill="1" applyBorder="1" applyAlignment="1">
      <alignment horizontal="center" vertical="center" wrapText="1"/>
    </xf>
    <xf numFmtId="177" fontId="4" fillId="7" borderId="1" xfId="0" applyNumberFormat="1" applyFont="1" applyFill="1" applyBorder="1" applyAlignment="1">
      <alignment horizontal="center" vertical="center"/>
    </xf>
    <xf numFmtId="178" fontId="6" fillId="7"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7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8"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xf>
    <xf numFmtId="178" fontId="5"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79" fontId="7" fillId="0" borderId="1" xfId="0" applyNumberFormat="1" applyFont="1" applyBorder="1" applyAlignment="1">
      <alignment horizontal="center" vertical="center"/>
    </xf>
    <xf numFmtId="178"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78" fontId="4"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xf>
    <xf numFmtId="0" fontId="6" fillId="8" borderId="1" xfId="0" applyFont="1" applyFill="1" applyBorder="1" applyAlignment="1">
      <alignment horizontal="center" vertical="center" wrapText="1"/>
    </xf>
    <xf numFmtId="179" fontId="4" fillId="8" borderId="1" xfId="0" applyNumberFormat="1" applyFont="1" applyFill="1" applyBorder="1" applyAlignment="1">
      <alignment horizontal="center" vertical="center"/>
    </xf>
    <xf numFmtId="0" fontId="4" fillId="8" borderId="1" xfId="0" applyFont="1" applyFill="1" applyBorder="1" applyAlignment="1">
      <alignment horizontal="center" vertical="center"/>
    </xf>
    <xf numFmtId="178" fontId="6"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xf>
    <xf numFmtId="178" fontId="6" fillId="8" borderId="1" xfId="0" applyNumberFormat="1" applyFont="1" applyFill="1" applyBorder="1" applyAlignment="1">
      <alignment horizontal="center" vertical="center"/>
    </xf>
    <xf numFmtId="49" fontId="6"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78"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9"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179" fontId="4"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5" fillId="0" borderId="4" xfId="0" applyFont="1" applyBorder="1" applyAlignment="1">
      <alignment horizontal="center" vertical="center" wrapText="1"/>
    </xf>
    <xf numFmtId="0" fontId="6" fillId="0" borderId="4" xfId="0" applyFont="1" applyBorder="1" applyAlignment="1">
      <alignment horizontal="center" vertical="center"/>
    </xf>
    <xf numFmtId="0" fontId="4" fillId="9" borderId="2" xfId="0" applyFont="1" applyFill="1" applyBorder="1" applyAlignment="1">
      <alignment horizontal="center" vertical="center" wrapText="1"/>
    </xf>
    <xf numFmtId="0" fontId="9" fillId="0" borderId="0" xfId="0" applyNumberFormat="1" applyFont="1" applyFill="1" applyBorder="1" applyAlignment="1">
      <alignment vertical="center"/>
    </xf>
    <xf numFmtId="0" fontId="10" fillId="0" borderId="0" xfId="0" applyNumberFormat="1" applyFont="1" applyFill="1" applyBorder="1" applyAlignment="1">
      <alignment vertical="center"/>
    </xf>
    <xf numFmtId="0" fontId="11" fillId="0" borderId="0" xfId="0" applyNumberFormat="1" applyFont="1" applyFill="1" applyBorder="1" applyAlignment="1">
      <alignment vertical="center"/>
    </xf>
    <xf numFmtId="0" fontId="12" fillId="0" borderId="0" xfId="0" applyNumberFormat="1" applyFont="1" applyFill="1" applyBorder="1" applyAlignment="1">
      <alignment vertical="center"/>
    </xf>
    <xf numFmtId="0" fontId="9" fillId="0" borderId="0" xfId="0" applyNumberFormat="1" applyFont="1" applyFill="1" applyBorder="1" applyAlignment="1">
      <alignment horizontal="center" vertical="center"/>
    </xf>
    <xf numFmtId="0" fontId="9" fillId="0" borderId="0" xfId="0" applyNumberFormat="1" applyFont="1" applyFill="1" applyBorder="1" applyAlignment="1">
      <alignment horizontal="center" vertical="center" wrapText="1"/>
    </xf>
    <xf numFmtId="0" fontId="9" fillId="0" borderId="0" xfId="0" applyFont="1" applyFill="1">
      <alignment vertical="center"/>
    </xf>
    <xf numFmtId="0" fontId="13" fillId="0" borderId="0" xfId="0" applyNumberFormat="1" applyFont="1" applyFill="1" applyAlignment="1">
      <alignment horizontal="center" vertical="center"/>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6" fillId="0" borderId="5" xfId="0" applyFont="1" applyFill="1" applyBorder="1" applyAlignment="1">
      <alignment horizontal="center" vertical="center" wrapText="1"/>
    </xf>
    <xf numFmtId="0" fontId="11" fillId="0" borderId="5"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0" borderId="1" xfId="49"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left" vertical="center" wrapText="1"/>
    </xf>
    <xf numFmtId="0" fontId="6" fillId="0" borderId="1" xfId="0" applyFont="1" applyFill="1" applyBorder="1" applyAlignment="1">
      <alignment vertical="center" wrapText="1"/>
    </xf>
    <xf numFmtId="0" fontId="12"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0" xfId="0" applyNumberFormat="1" applyFont="1" applyFill="1" applyBorder="1" applyAlignment="1">
      <alignment horizontal="center" vertical="center"/>
    </xf>
    <xf numFmtId="0" fontId="9" fillId="0" borderId="0" xfId="0" applyNumberFormat="1" applyFont="1" applyFill="1" applyAlignment="1">
      <alignment vertical="center"/>
    </xf>
    <xf numFmtId="0" fontId="10" fillId="0" borderId="0" xfId="0" applyNumberFormat="1" applyFont="1" applyFill="1" applyAlignment="1">
      <alignment vertical="center"/>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vertical="center"/>
    </xf>
    <xf numFmtId="0" fontId="18" fillId="0" borderId="1" xfId="0" applyFont="1" applyFill="1" applyBorder="1">
      <alignment vertical="center"/>
    </xf>
    <xf numFmtId="0" fontId="18" fillId="0" borderId="0" xfId="0" applyFont="1" applyFill="1">
      <alignment vertical="center"/>
    </xf>
    <xf numFmtId="0" fontId="9" fillId="0" borderId="1" xfId="0" applyNumberFormat="1"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_各管理处收费站实收汇总表"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4"/>
  <sheetViews>
    <sheetView tabSelected="1" topLeftCell="A41" workbookViewId="0">
      <selection activeCell="L44" sqref="L44"/>
    </sheetView>
  </sheetViews>
  <sheetFormatPr defaultColWidth="9" defaultRowHeight="13.5"/>
  <cols>
    <col min="1" max="1" width="4.65" style="112" customWidth="1"/>
    <col min="2" max="2" width="13" style="113" customWidth="1"/>
    <col min="3" max="3" width="7.86666666666667" style="112" customWidth="1"/>
    <col min="4" max="4" width="12.875" style="112" customWidth="1"/>
    <col min="5" max="5" width="11.2833333333333" style="112" customWidth="1"/>
    <col min="6" max="6" width="7.25" style="112" customWidth="1"/>
    <col min="7" max="7" width="9" style="112" customWidth="1"/>
    <col min="8" max="8" width="56.625" style="113" customWidth="1"/>
    <col min="9" max="9" width="7.25" style="108" customWidth="1"/>
    <col min="10" max="13" width="9" style="108"/>
    <col min="14" max="16384" width="9" style="114"/>
  </cols>
  <sheetData>
    <row r="1" ht="24" customHeight="1" spans="1:2">
      <c r="A1" s="115" t="s">
        <v>0</v>
      </c>
      <c r="B1" s="115"/>
    </row>
    <row r="2" s="108" customFormat="1" ht="37" customHeight="1" spans="1:10">
      <c r="A2" s="116" t="s">
        <v>1</v>
      </c>
      <c r="B2" s="116"/>
      <c r="C2" s="116"/>
      <c r="D2" s="116"/>
      <c r="E2" s="116"/>
      <c r="F2" s="116"/>
      <c r="G2" s="116"/>
      <c r="H2" s="116"/>
      <c r="I2" s="116"/>
      <c r="J2" s="143"/>
    </row>
    <row r="3" s="109" customFormat="1" ht="26" customHeight="1" spans="1:10">
      <c r="A3" s="117" t="s">
        <v>2</v>
      </c>
      <c r="B3" s="117"/>
      <c r="C3" s="117"/>
      <c r="D3" s="117"/>
      <c r="E3" s="117"/>
      <c r="F3" s="117"/>
      <c r="G3" s="117"/>
      <c r="H3" s="117"/>
      <c r="I3" s="117"/>
      <c r="J3" s="144"/>
    </row>
    <row r="4" s="110" customFormat="1" ht="19" customHeight="1" spans="1:9">
      <c r="A4" s="118" t="s">
        <v>3</v>
      </c>
      <c r="B4" s="119" t="s">
        <v>4</v>
      </c>
      <c r="C4" s="119" t="s">
        <v>5</v>
      </c>
      <c r="D4" s="119" t="s">
        <v>6</v>
      </c>
      <c r="E4" s="119" t="s">
        <v>7</v>
      </c>
      <c r="F4" s="120" t="s">
        <v>8</v>
      </c>
      <c r="G4" s="120" t="s">
        <v>9</v>
      </c>
      <c r="H4" s="121" t="s">
        <v>10</v>
      </c>
      <c r="I4" s="145" t="s">
        <v>11</v>
      </c>
    </row>
    <row r="5" s="110" customFormat="1" spans="1:9">
      <c r="A5" s="118"/>
      <c r="B5" s="119"/>
      <c r="C5" s="119"/>
      <c r="D5" s="119"/>
      <c r="E5" s="119"/>
      <c r="F5" s="122"/>
      <c r="G5" s="122"/>
      <c r="H5" s="123"/>
      <c r="I5" s="145"/>
    </row>
    <row r="6" s="111" customFormat="1" ht="53" customHeight="1" spans="1:9">
      <c r="A6" s="124">
        <v>1</v>
      </c>
      <c r="B6" s="125" t="s">
        <v>12</v>
      </c>
      <c r="C6" s="126">
        <v>1</v>
      </c>
      <c r="D6" s="126" t="s">
        <v>13</v>
      </c>
      <c r="E6" s="127" t="s">
        <v>14</v>
      </c>
      <c r="F6" s="128">
        <v>2</v>
      </c>
      <c r="G6" s="128" t="s">
        <v>15</v>
      </c>
      <c r="H6" s="129" t="s">
        <v>16</v>
      </c>
      <c r="I6" s="146"/>
    </row>
    <row r="7" s="111" customFormat="1" ht="64" customHeight="1" spans="1:9">
      <c r="A7" s="124">
        <v>2</v>
      </c>
      <c r="B7" s="125" t="s">
        <v>17</v>
      </c>
      <c r="C7" s="126">
        <v>1</v>
      </c>
      <c r="D7" s="126" t="s">
        <v>18</v>
      </c>
      <c r="E7" s="127" t="s">
        <v>19</v>
      </c>
      <c r="F7" s="128">
        <v>2</v>
      </c>
      <c r="G7" s="128" t="s">
        <v>20</v>
      </c>
      <c r="H7" s="125" t="s">
        <v>21</v>
      </c>
      <c r="I7" s="146"/>
    </row>
    <row r="8" s="111" customFormat="1" ht="129" customHeight="1" spans="1:9">
      <c r="A8" s="124">
        <v>3</v>
      </c>
      <c r="B8" s="130" t="s">
        <v>22</v>
      </c>
      <c r="C8" s="131">
        <v>2</v>
      </c>
      <c r="D8" s="126" t="s">
        <v>23</v>
      </c>
      <c r="E8" s="127" t="s">
        <v>24</v>
      </c>
      <c r="F8" s="128">
        <v>2</v>
      </c>
      <c r="G8" s="128" t="s">
        <v>25</v>
      </c>
      <c r="H8" s="129" t="s">
        <v>26</v>
      </c>
      <c r="I8" s="146"/>
    </row>
    <row r="9" s="111" customFormat="1" ht="138" customHeight="1" spans="1:9">
      <c r="A9" s="124">
        <v>4</v>
      </c>
      <c r="B9" s="132"/>
      <c r="C9" s="133"/>
      <c r="D9" s="126" t="s">
        <v>27</v>
      </c>
      <c r="E9" s="127" t="s">
        <v>28</v>
      </c>
      <c r="F9" s="128">
        <v>2</v>
      </c>
      <c r="G9" s="128" t="s">
        <v>25</v>
      </c>
      <c r="H9" s="129" t="s">
        <v>29</v>
      </c>
      <c r="I9" s="146"/>
    </row>
    <row r="10" s="111" customFormat="1" ht="125" customHeight="1" spans="1:9">
      <c r="A10" s="124">
        <v>5</v>
      </c>
      <c r="B10" s="125" t="s">
        <v>30</v>
      </c>
      <c r="C10" s="126">
        <v>1</v>
      </c>
      <c r="D10" s="125" t="s">
        <v>31</v>
      </c>
      <c r="E10" s="127" t="s">
        <v>32</v>
      </c>
      <c r="F10" s="128">
        <v>2</v>
      </c>
      <c r="G10" s="128" t="s">
        <v>33</v>
      </c>
      <c r="H10" s="129" t="s">
        <v>34</v>
      </c>
      <c r="I10" s="146"/>
    </row>
    <row r="11" s="111" customFormat="1" ht="127" customHeight="1" spans="1:9">
      <c r="A11" s="124">
        <v>6</v>
      </c>
      <c r="B11" s="125" t="s">
        <v>35</v>
      </c>
      <c r="C11" s="126">
        <v>1</v>
      </c>
      <c r="D11" s="126" t="s">
        <v>36</v>
      </c>
      <c r="E11" s="127" t="s">
        <v>37</v>
      </c>
      <c r="F11" s="128">
        <v>2</v>
      </c>
      <c r="G11" s="128" t="s">
        <v>25</v>
      </c>
      <c r="H11" s="129" t="s">
        <v>38</v>
      </c>
      <c r="I11" s="146"/>
    </row>
    <row r="12" s="111" customFormat="1" ht="93" customHeight="1" spans="1:9">
      <c r="A12" s="124">
        <v>7</v>
      </c>
      <c r="B12" s="125" t="s">
        <v>39</v>
      </c>
      <c r="C12" s="126">
        <v>1</v>
      </c>
      <c r="D12" s="126" t="s">
        <v>40</v>
      </c>
      <c r="E12" s="127" t="s">
        <v>41</v>
      </c>
      <c r="F12" s="128">
        <v>2</v>
      </c>
      <c r="G12" s="128" t="s">
        <v>42</v>
      </c>
      <c r="H12" s="129" t="s">
        <v>43</v>
      </c>
      <c r="I12" s="146"/>
    </row>
    <row r="13" s="111" customFormat="1" ht="109" customHeight="1" spans="1:9">
      <c r="A13" s="124">
        <v>8</v>
      </c>
      <c r="B13" s="125" t="s">
        <v>44</v>
      </c>
      <c r="C13" s="126">
        <v>1</v>
      </c>
      <c r="D13" s="126" t="s">
        <v>45</v>
      </c>
      <c r="E13" s="127" t="s">
        <v>46</v>
      </c>
      <c r="F13" s="128">
        <v>2</v>
      </c>
      <c r="G13" s="128" t="s">
        <v>47</v>
      </c>
      <c r="H13" s="125" t="s">
        <v>48</v>
      </c>
      <c r="I13" s="146"/>
    </row>
    <row r="14" s="111" customFormat="1" ht="97" customHeight="1" spans="1:9">
      <c r="A14" s="124">
        <v>9</v>
      </c>
      <c r="B14" s="130" t="s">
        <v>49</v>
      </c>
      <c r="C14" s="131">
        <v>2</v>
      </c>
      <c r="D14" s="126" t="s">
        <v>50</v>
      </c>
      <c r="E14" s="127" t="s">
        <v>51</v>
      </c>
      <c r="F14" s="128">
        <v>2</v>
      </c>
      <c r="G14" s="128" t="s">
        <v>25</v>
      </c>
      <c r="H14" s="129" t="s">
        <v>52</v>
      </c>
      <c r="I14" s="146"/>
    </row>
    <row r="15" s="111" customFormat="1" ht="104" customHeight="1" spans="1:9">
      <c r="A15" s="124">
        <v>10</v>
      </c>
      <c r="B15" s="132"/>
      <c r="C15" s="133"/>
      <c r="D15" s="126" t="s">
        <v>53</v>
      </c>
      <c r="E15" s="127" t="s">
        <v>54</v>
      </c>
      <c r="F15" s="128">
        <v>2</v>
      </c>
      <c r="G15" s="128" t="s">
        <v>25</v>
      </c>
      <c r="H15" s="129" t="s">
        <v>55</v>
      </c>
      <c r="I15" s="146"/>
    </row>
    <row r="16" s="111" customFormat="1" ht="58" customHeight="1" spans="1:9">
      <c r="A16" s="124">
        <v>11</v>
      </c>
      <c r="B16" s="125" t="s">
        <v>56</v>
      </c>
      <c r="C16" s="126">
        <v>1</v>
      </c>
      <c r="D16" s="126" t="s">
        <v>57</v>
      </c>
      <c r="E16" s="127" t="s">
        <v>58</v>
      </c>
      <c r="F16" s="128">
        <v>2</v>
      </c>
      <c r="G16" s="128" t="s">
        <v>42</v>
      </c>
      <c r="H16" s="125" t="s">
        <v>59</v>
      </c>
      <c r="I16" s="146"/>
    </row>
    <row r="17" s="111" customFormat="1" ht="65" customHeight="1" spans="1:9">
      <c r="A17" s="124">
        <v>12</v>
      </c>
      <c r="B17" s="125" t="s">
        <v>60</v>
      </c>
      <c r="C17" s="124">
        <v>1</v>
      </c>
      <c r="D17" s="124" t="s">
        <v>61</v>
      </c>
      <c r="E17" s="127" t="s">
        <v>62</v>
      </c>
      <c r="F17" s="128">
        <v>1</v>
      </c>
      <c r="G17" s="128" t="s">
        <v>25</v>
      </c>
      <c r="H17" s="129" t="s">
        <v>63</v>
      </c>
      <c r="I17" s="146"/>
    </row>
    <row r="18" s="111" customFormat="1" ht="112" customHeight="1" spans="1:9">
      <c r="A18" s="124">
        <v>13</v>
      </c>
      <c r="B18" s="125" t="s">
        <v>64</v>
      </c>
      <c r="C18" s="124">
        <v>1</v>
      </c>
      <c r="D18" s="124" t="s">
        <v>65</v>
      </c>
      <c r="E18" s="127" t="s">
        <v>66</v>
      </c>
      <c r="F18" s="128">
        <v>2</v>
      </c>
      <c r="G18" s="128" t="s">
        <v>25</v>
      </c>
      <c r="H18" s="129" t="s">
        <v>67</v>
      </c>
      <c r="I18" s="146"/>
    </row>
    <row r="19" s="111" customFormat="1" ht="122" customHeight="1" spans="1:9">
      <c r="A19" s="124">
        <v>14</v>
      </c>
      <c r="B19" s="130" t="s">
        <v>68</v>
      </c>
      <c r="C19" s="124">
        <v>1</v>
      </c>
      <c r="D19" s="124" t="s">
        <v>69</v>
      </c>
      <c r="E19" s="127" t="s">
        <v>70</v>
      </c>
      <c r="F19" s="128">
        <v>2</v>
      </c>
      <c r="G19" s="128" t="s">
        <v>25</v>
      </c>
      <c r="H19" s="129" t="s">
        <v>71</v>
      </c>
      <c r="I19" s="146"/>
    </row>
    <row r="20" s="111" customFormat="1" ht="116" customHeight="1" spans="1:9">
      <c r="A20" s="124">
        <v>15</v>
      </c>
      <c r="B20" s="132"/>
      <c r="C20" s="124">
        <v>1</v>
      </c>
      <c r="D20" s="124" t="s">
        <v>72</v>
      </c>
      <c r="E20" s="127" t="s">
        <v>73</v>
      </c>
      <c r="F20" s="128">
        <v>2</v>
      </c>
      <c r="G20" s="128" t="s">
        <v>25</v>
      </c>
      <c r="H20" s="129" t="s">
        <v>74</v>
      </c>
      <c r="I20" s="146"/>
    </row>
    <row r="21" s="111" customFormat="1" ht="102" customHeight="1" spans="1:9">
      <c r="A21" s="124">
        <v>16</v>
      </c>
      <c r="B21" s="125" t="s">
        <v>75</v>
      </c>
      <c r="C21" s="126">
        <v>1</v>
      </c>
      <c r="D21" s="126" t="s">
        <v>76</v>
      </c>
      <c r="E21" s="127" t="s">
        <v>77</v>
      </c>
      <c r="F21" s="128">
        <v>2</v>
      </c>
      <c r="G21" s="128" t="s">
        <v>78</v>
      </c>
      <c r="H21" s="125" t="s">
        <v>79</v>
      </c>
      <c r="I21" s="146"/>
    </row>
    <row r="22" s="111" customFormat="1" ht="99" customHeight="1" spans="1:9">
      <c r="A22" s="124">
        <v>17</v>
      </c>
      <c r="B22" s="125" t="s">
        <v>80</v>
      </c>
      <c r="C22" s="126">
        <v>1</v>
      </c>
      <c r="D22" s="126" t="s">
        <v>81</v>
      </c>
      <c r="E22" s="127" t="s">
        <v>82</v>
      </c>
      <c r="F22" s="128">
        <v>2</v>
      </c>
      <c r="G22" s="128" t="s">
        <v>25</v>
      </c>
      <c r="H22" s="134" t="s">
        <v>83</v>
      </c>
      <c r="I22" s="146"/>
    </row>
    <row r="23" s="111" customFormat="1" ht="90" customHeight="1" spans="1:9">
      <c r="A23" s="124">
        <v>18</v>
      </c>
      <c r="B23" s="135" t="s">
        <v>84</v>
      </c>
      <c r="C23" s="126">
        <v>1</v>
      </c>
      <c r="D23" s="126" t="s">
        <v>85</v>
      </c>
      <c r="E23" s="127" t="s">
        <v>86</v>
      </c>
      <c r="F23" s="128">
        <v>2</v>
      </c>
      <c r="G23" s="128" t="s">
        <v>33</v>
      </c>
      <c r="H23" s="136" t="s">
        <v>87</v>
      </c>
      <c r="I23" s="146"/>
    </row>
    <row r="24" s="111" customFormat="1" ht="114" customHeight="1" spans="1:9">
      <c r="A24" s="124">
        <v>19</v>
      </c>
      <c r="B24" s="125" t="s">
        <v>88</v>
      </c>
      <c r="C24" s="126">
        <v>1</v>
      </c>
      <c r="D24" s="126" t="s">
        <v>89</v>
      </c>
      <c r="E24" s="127" t="s">
        <v>90</v>
      </c>
      <c r="F24" s="128">
        <v>2</v>
      </c>
      <c r="G24" s="128" t="s">
        <v>91</v>
      </c>
      <c r="H24" s="136" t="s">
        <v>92</v>
      </c>
      <c r="I24" s="146"/>
    </row>
    <row r="25" s="111" customFormat="1" ht="102" customHeight="1" spans="1:9">
      <c r="A25" s="124">
        <v>20</v>
      </c>
      <c r="B25" s="125" t="s">
        <v>93</v>
      </c>
      <c r="C25" s="126">
        <v>1</v>
      </c>
      <c r="D25" s="125" t="s">
        <v>94</v>
      </c>
      <c r="E25" s="127" t="s">
        <v>95</v>
      </c>
      <c r="F25" s="128">
        <v>2</v>
      </c>
      <c r="G25" s="128" t="s">
        <v>33</v>
      </c>
      <c r="H25" s="129" t="s">
        <v>96</v>
      </c>
      <c r="I25" s="146"/>
    </row>
    <row r="26" s="111" customFormat="1" ht="115" customHeight="1" spans="1:9">
      <c r="A26" s="124">
        <v>21</v>
      </c>
      <c r="B26" s="125" t="s">
        <v>97</v>
      </c>
      <c r="C26" s="126">
        <v>1</v>
      </c>
      <c r="D26" s="126" t="s">
        <v>98</v>
      </c>
      <c r="E26" s="127" t="s">
        <v>99</v>
      </c>
      <c r="F26" s="128">
        <v>2</v>
      </c>
      <c r="G26" s="128" t="s">
        <v>25</v>
      </c>
      <c r="H26" s="129" t="s">
        <v>100</v>
      </c>
      <c r="I26" s="146"/>
    </row>
    <row r="27" s="111" customFormat="1" ht="169" customHeight="1" spans="1:9">
      <c r="A27" s="124">
        <v>22</v>
      </c>
      <c r="B27" s="125" t="s">
        <v>101</v>
      </c>
      <c r="C27" s="126">
        <v>2</v>
      </c>
      <c r="D27" s="126" t="s">
        <v>102</v>
      </c>
      <c r="E27" s="127" t="s">
        <v>103</v>
      </c>
      <c r="F27" s="128">
        <v>2</v>
      </c>
      <c r="G27" s="128" t="s">
        <v>104</v>
      </c>
      <c r="H27" s="129" t="s">
        <v>105</v>
      </c>
      <c r="I27" s="146"/>
    </row>
    <row r="28" s="111" customFormat="1" ht="151" customHeight="1" spans="1:9">
      <c r="A28" s="124">
        <v>23</v>
      </c>
      <c r="B28" s="125"/>
      <c r="C28" s="126"/>
      <c r="D28" s="126" t="s">
        <v>106</v>
      </c>
      <c r="E28" s="127" t="s">
        <v>107</v>
      </c>
      <c r="F28" s="128">
        <v>2</v>
      </c>
      <c r="G28" s="128" t="s">
        <v>104</v>
      </c>
      <c r="H28" s="129" t="s">
        <v>108</v>
      </c>
      <c r="I28" s="146"/>
    </row>
    <row r="29" s="111" customFormat="1" ht="87" customHeight="1" spans="1:9">
      <c r="A29" s="124">
        <v>24</v>
      </c>
      <c r="B29" s="125" t="s">
        <v>109</v>
      </c>
      <c r="C29" s="126">
        <v>1</v>
      </c>
      <c r="D29" s="126" t="s">
        <v>110</v>
      </c>
      <c r="E29" s="127" t="s">
        <v>111</v>
      </c>
      <c r="F29" s="128">
        <v>2</v>
      </c>
      <c r="G29" s="128" t="s">
        <v>25</v>
      </c>
      <c r="H29" s="129" t="s">
        <v>112</v>
      </c>
      <c r="I29" s="146"/>
    </row>
    <row r="30" s="111" customFormat="1" ht="109" customHeight="1" spans="1:9">
      <c r="A30" s="124">
        <v>25</v>
      </c>
      <c r="B30" s="125" t="s">
        <v>113</v>
      </c>
      <c r="C30" s="126">
        <v>1</v>
      </c>
      <c r="D30" s="126" t="s">
        <v>114</v>
      </c>
      <c r="E30" s="127" t="s">
        <v>115</v>
      </c>
      <c r="F30" s="128">
        <v>2</v>
      </c>
      <c r="G30" s="128" t="s">
        <v>25</v>
      </c>
      <c r="H30" s="129" t="s">
        <v>116</v>
      </c>
      <c r="I30" s="146"/>
    </row>
    <row r="31" s="111" customFormat="1" ht="66" customHeight="1" spans="1:9">
      <c r="A31" s="124">
        <v>26</v>
      </c>
      <c r="B31" s="125" t="s">
        <v>117</v>
      </c>
      <c r="C31" s="126">
        <v>1</v>
      </c>
      <c r="D31" s="126" t="s">
        <v>118</v>
      </c>
      <c r="E31" s="127" t="s">
        <v>119</v>
      </c>
      <c r="F31" s="128">
        <v>2</v>
      </c>
      <c r="G31" s="128" t="s">
        <v>15</v>
      </c>
      <c r="H31" s="129" t="s">
        <v>120</v>
      </c>
      <c r="I31" s="146"/>
    </row>
    <row r="32" s="111" customFormat="1" ht="136" customHeight="1" spans="1:9">
      <c r="A32" s="124">
        <v>27</v>
      </c>
      <c r="B32" s="125" t="s">
        <v>121</v>
      </c>
      <c r="C32" s="126">
        <v>1</v>
      </c>
      <c r="D32" s="126" t="s">
        <v>122</v>
      </c>
      <c r="E32" s="127" t="s">
        <v>123</v>
      </c>
      <c r="F32" s="128">
        <v>2</v>
      </c>
      <c r="G32" s="128" t="s">
        <v>47</v>
      </c>
      <c r="H32" s="129" t="s">
        <v>124</v>
      </c>
      <c r="I32" s="146"/>
    </row>
    <row r="33" s="111" customFormat="1" ht="97" customHeight="1" spans="1:9">
      <c r="A33" s="124">
        <v>28</v>
      </c>
      <c r="B33" s="125" t="s">
        <v>125</v>
      </c>
      <c r="C33" s="125">
        <v>1</v>
      </c>
      <c r="D33" s="125" t="s">
        <v>126</v>
      </c>
      <c r="E33" s="127" t="s">
        <v>127</v>
      </c>
      <c r="F33" s="128">
        <v>2</v>
      </c>
      <c r="G33" s="128" t="s">
        <v>128</v>
      </c>
      <c r="H33" s="137" t="s">
        <v>129</v>
      </c>
      <c r="I33" s="146"/>
    </row>
    <row r="34" s="111" customFormat="1" ht="161" customHeight="1" spans="1:9">
      <c r="A34" s="124">
        <v>29</v>
      </c>
      <c r="B34" s="125" t="s">
        <v>130</v>
      </c>
      <c r="C34" s="125">
        <v>1</v>
      </c>
      <c r="D34" s="125" t="s">
        <v>131</v>
      </c>
      <c r="E34" s="127" t="s">
        <v>132</v>
      </c>
      <c r="F34" s="128">
        <v>2</v>
      </c>
      <c r="G34" s="128" t="s">
        <v>47</v>
      </c>
      <c r="H34" s="129" t="s">
        <v>133</v>
      </c>
      <c r="I34" s="146"/>
    </row>
    <row r="35" s="111" customFormat="1" ht="169" customHeight="1" spans="1:9">
      <c r="A35" s="124">
        <v>30</v>
      </c>
      <c r="B35" s="125" t="s">
        <v>134</v>
      </c>
      <c r="C35" s="125">
        <v>2</v>
      </c>
      <c r="D35" s="125" t="s">
        <v>135</v>
      </c>
      <c r="E35" s="127" t="s">
        <v>136</v>
      </c>
      <c r="F35" s="128">
        <v>2</v>
      </c>
      <c r="G35" s="128" t="s">
        <v>47</v>
      </c>
      <c r="H35" s="129" t="s">
        <v>137</v>
      </c>
      <c r="I35" s="146"/>
    </row>
    <row r="36" s="111" customFormat="1" ht="130" customHeight="1" spans="1:9">
      <c r="A36" s="124">
        <v>31</v>
      </c>
      <c r="B36" s="125"/>
      <c r="C36" s="125"/>
      <c r="D36" s="125" t="s">
        <v>138</v>
      </c>
      <c r="E36" s="127" t="s">
        <v>139</v>
      </c>
      <c r="F36" s="128">
        <v>2</v>
      </c>
      <c r="G36" s="128" t="s">
        <v>47</v>
      </c>
      <c r="H36" s="129" t="s">
        <v>140</v>
      </c>
      <c r="I36" s="146"/>
    </row>
    <row r="37" s="111" customFormat="1" ht="161" customHeight="1" spans="1:13">
      <c r="A37" s="124">
        <v>32</v>
      </c>
      <c r="B37" s="138" t="s">
        <v>141</v>
      </c>
      <c r="C37" s="125">
        <v>1</v>
      </c>
      <c r="D37" s="125" t="s">
        <v>142</v>
      </c>
      <c r="E37" s="127" t="s">
        <v>143</v>
      </c>
      <c r="F37" s="128">
        <v>2</v>
      </c>
      <c r="G37" s="128" t="s">
        <v>47</v>
      </c>
      <c r="H37" s="129" t="s">
        <v>144</v>
      </c>
      <c r="I37" s="147"/>
      <c r="J37" s="148"/>
      <c r="K37" s="148"/>
      <c r="L37" s="148"/>
      <c r="M37" s="148"/>
    </row>
    <row r="38" s="111" customFormat="1" ht="108" customHeight="1" spans="1:9">
      <c r="A38" s="124">
        <v>33</v>
      </c>
      <c r="B38" s="138" t="s">
        <v>141</v>
      </c>
      <c r="C38" s="125">
        <v>1</v>
      </c>
      <c r="D38" s="125" t="s">
        <v>145</v>
      </c>
      <c r="E38" s="127" t="s">
        <v>146</v>
      </c>
      <c r="F38" s="128">
        <v>2</v>
      </c>
      <c r="G38" s="128" t="s">
        <v>47</v>
      </c>
      <c r="H38" s="129" t="s">
        <v>147</v>
      </c>
      <c r="I38" s="146"/>
    </row>
    <row r="39" s="111" customFormat="1" ht="195" customHeight="1" spans="1:9">
      <c r="A39" s="124">
        <v>34</v>
      </c>
      <c r="B39" s="125" t="s">
        <v>148</v>
      </c>
      <c r="C39" s="125">
        <v>1</v>
      </c>
      <c r="D39" s="126" t="s">
        <v>149</v>
      </c>
      <c r="E39" s="127" t="s">
        <v>150</v>
      </c>
      <c r="F39" s="128">
        <v>3</v>
      </c>
      <c r="G39" s="128" t="s">
        <v>47</v>
      </c>
      <c r="H39" s="125" t="s">
        <v>151</v>
      </c>
      <c r="I39" s="146"/>
    </row>
    <row r="40" s="111" customFormat="1" ht="90" customHeight="1" spans="1:9">
      <c r="A40" s="124">
        <v>35</v>
      </c>
      <c r="B40" s="125" t="s">
        <v>152</v>
      </c>
      <c r="C40" s="126">
        <v>1</v>
      </c>
      <c r="D40" s="126" t="s">
        <v>153</v>
      </c>
      <c r="E40" s="127" t="s">
        <v>154</v>
      </c>
      <c r="F40" s="128">
        <v>2</v>
      </c>
      <c r="G40" s="128" t="s">
        <v>155</v>
      </c>
      <c r="H40" s="136" t="s">
        <v>156</v>
      </c>
      <c r="I40" s="146"/>
    </row>
    <row r="41" s="111" customFormat="1" ht="54" customHeight="1" spans="1:9">
      <c r="A41" s="124">
        <v>36</v>
      </c>
      <c r="B41" s="125" t="s">
        <v>157</v>
      </c>
      <c r="C41" s="125">
        <v>2</v>
      </c>
      <c r="D41" s="125" t="s">
        <v>158</v>
      </c>
      <c r="E41" s="127" t="s">
        <v>159</v>
      </c>
      <c r="F41" s="128">
        <v>2</v>
      </c>
      <c r="G41" s="128" t="s">
        <v>128</v>
      </c>
      <c r="H41" s="136" t="s">
        <v>160</v>
      </c>
      <c r="I41" s="146"/>
    </row>
    <row r="42" s="111" customFormat="1" ht="126" customHeight="1" spans="1:9">
      <c r="A42" s="124">
        <v>37</v>
      </c>
      <c r="B42" s="125"/>
      <c r="C42" s="125"/>
      <c r="D42" s="124" t="s">
        <v>161</v>
      </c>
      <c r="E42" s="127" t="s">
        <v>162</v>
      </c>
      <c r="F42" s="128">
        <v>2</v>
      </c>
      <c r="G42" s="128" t="s">
        <v>33</v>
      </c>
      <c r="H42" s="137" t="s">
        <v>163</v>
      </c>
      <c r="I42" s="146"/>
    </row>
    <row r="43" s="111" customFormat="1" ht="111" customHeight="1" spans="1:9">
      <c r="A43" s="124">
        <v>38</v>
      </c>
      <c r="B43" s="125" t="s">
        <v>164</v>
      </c>
      <c r="C43" s="126">
        <v>1</v>
      </c>
      <c r="D43" s="126" t="s">
        <v>165</v>
      </c>
      <c r="E43" s="127" t="s">
        <v>166</v>
      </c>
      <c r="F43" s="128">
        <v>2</v>
      </c>
      <c r="G43" s="128" t="s">
        <v>25</v>
      </c>
      <c r="H43" s="136" t="s">
        <v>167</v>
      </c>
      <c r="I43" s="146"/>
    </row>
    <row r="44" s="111" customFormat="1" ht="97" customHeight="1" spans="1:9">
      <c r="A44" s="124">
        <v>39</v>
      </c>
      <c r="B44" s="125" t="s">
        <v>168</v>
      </c>
      <c r="C44" s="126">
        <v>1</v>
      </c>
      <c r="D44" s="126" t="s">
        <v>169</v>
      </c>
      <c r="E44" s="127" t="s">
        <v>170</v>
      </c>
      <c r="F44" s="128">
        <v>2</v>
      </c>
      <c r="G44" s="128" t="s">
        <v>25</v>
      </c>
      <c r="H44" s="129" t="s">
        <v>171</v>
      </c>
      <c r="I44" s="146"/>
    </row>
    <row r="45" s="111" customFormat="1" ht="78" customHeight="1" spans="1:9">
      <c r="A45" s="124">
        <v>40</v>
      </c>
      <c r="B45" s="139" t="s">
        <v>172</v>
      </c>
      <c r="C45" s="126">
        <v>1</v>
      </c>
      <c r="D45" s="126" t="s">
        <v>173</v>
      </c>
      <c r="E45" s="125"/>
      <c r="F45" s="128">
        <v>1</v>
      </c>
      <c r="G45" s="128" t="s">
        <v>25</v>
      </c>
      <c r="H45" s="129" t="s">
        <v>174</v>
      </c>
      <c r="I45" s="146"/>
    </row>
    <row r="46" s="108" customFormat="1" ht="24" customHeight="1" spans="1:9">
      <c r="A46" s="140" t="s">
        <v>175</v>
      </c>
      <c r="B46" s="140"/>
      <c r="C46" s="140">
        <v>40</v>
      </c>
      <c r="D46" s="140"/>
      <c r="E46" s="140"/>
      <c r="F46" s="140">
        <f>SUM(F6:F45)</f>
        <v>79</v>
      </c>
      <c r="G46" s="140"/>
      <c r="H46" s="141"/>
      <c r="I46" s="149"/>
    </row>
    <row r="54" spans="3:7">
      <c r="C54" s="142"/>
      <c r="D54" s="142"/>
      <c r="E54" s="142"/>
      <c r="F54" s="142"/>
      <c r="G54" s="142"/>
    </row>
  </sheetData>
  <autoFilter ref="A4:M46">
    <extLst/>
  </autoFilter>
  <mergeCells count="24">
    <mergeCell ref="A1:B1"/>
    <mergeCell ref="A2:I2"/>
    <mergeCell ref="A3:I3"/>
    <mergeCell ref="A46:B46"/>
    <mergeCell ref="A4:A5"/>
    <mergeCell ref="B4:B5"/>
    <mergeCell ref="B8:B9"/>
    <mergeCell ref="B14:B15"/>
    <mergeCell ref="B19:B20"/>
    <mergeCell ref="B27:B28"/>
    <mergeCell ref="B35:B36"/>
    <mergeCell ref="B41:B42"/>
    <mergeCell ref="C4:C5"/>
    <mergeCell ref="C8:C9"/>
    <mergeCell ref="C14:C15"/>
    <mergeCell ref="C27:C28"/>
    <mergeCell ref="C35:C36"/>
    <mergeCell ref="C41:C42"/>
    <mergeCell ref="D4:D5"/>
    <mergeCell ref="E4:E5"/>
    <mergeCell ref="F4:F5"/>
    <mergeCell ref="G4:G5"/>
    <mergeCell ref="H4:H5"/>
    <mergeCell ref="I4:I5"/>
  </mergeCells>
  <conditionalFormatting sqref="E6">
    <cfRule type="duplicateValues" dxfId="0" priority="4"/>
  </conditionalFormatting>
  <conditionalFormatting sqref="E41">
    <cfRule type="duplicateValues" dxfId="0" priority="5"/>
  </conditionalFormatting>
  <conditionalFormatting sqref="E14:E15">
    <cfRule type="duplicateValues" dxfId="0" priority="1"/>
  </conditionalFormatting>
  <conditionalFormatting sqref="E33:E39">
    <cfRule type="duplicateValues" dxfId="0" priority="2"/>
  </conditionalFormatting>
  <pageMargins left="0.751389" right="0.751389" top="0.66875" bottom="0.275" header="0.786806" footer="0.314583"/>
  <pageSetup paperSize="8" scale="94" fitToHeight="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0"/>
  <sheetViews>
    <sheetView workbookViewId="0">
      <pane ySplit="3" topLeftCell="A4" activePane="bottomLeft" state="frozen"/>
      <selection/>
      <selection pane="bottomLeft" activeCell="A1" sqref="A1:N1"/>
    </sheetView>
  </sheetViews>
  <sheetFormatPr defaultColWidth="9" defaultRowHeight="13.5"/>
  <cols>
    <col min="1" max="1" width="4.88333333333333" style="2" customWidth="1"/>
    <col min="2" max="2" width="26.3833333333333" customWidth="1"/>
    <col min="3" max="3" width="8.38333333333333" customWidth="1"/>
    <col min="4" max="4" width="10.2583333333333" style="2" customWidth="1"/>
    <col min="5" max="5" width="10.2583333333333" customWidth="1"/>
    <col min="6" max="6" width="10.3833333333333" style="2" customWidth="1"/>
    <col min="7" max="7" width="34.6333333333333" style="2" customWidth="1"/>
    <col min="8" max="8" width="4.88333333333333" style="3" customWidth="1"/>
    <col min="9" max="9" width="13.6333333333333" style="2" customWidth="1"/>
    <col min="10" max="10" width="8.525" style="2" customWidth="1"/>
    <col min="11" max="11" width="12.1333333333333" customWidth="1"/>
    <col min="12" max="12" width="9.75833333333333" customWidth="1"/>
    <col min="13" max="13" width="8.38333333333333" style="2" customWidth="1"/>
    <col min="14" max="14" width="9.38333333333333" style="4" customWidth="1"/>
  </cols>
  <sheetData>
    <row r="1" ht="20.25" spans="1:14">
      <c r="A1" s="5" t="s">
        <v>176</v>
      </c>
      <c r="B1" s="5"/>
      <c r="C1" s="5"/>
      <c r="D1" s="5"/>
      <c r="E1" s="5"/>
      <c r="F1" s="5"/>
      <c r="G1" s="5"/>
      <c r="H1" s="6"/>
      <c r="I1" s="5"/>
      <c r="J1" s="5"/>
      <c r="K1" s="5"/>
      <c r="L1" s="5"/>
      <c r="M1" s="5"/>
      <c r="N1" s="5"/>
    </row>
    <row r="2" s="1" customFormat="1" ht="14.25" spans="1:14">
      <c r="A2" s="7" t="s">
        <v>3</v>
      </c>
      <c r="B2" s="7" t="s">
        <v>177</v>
      </c>
      <c r="C2" s="7"/>
      <c r="D2" s="7"/>
      <c r="E2" s="7"/>
      <c r="F2" s="7"/>
      <c r="G2" s="7" t="s">
        <v>178</v>
      </c>
      <c r="H2" s="8"/>
      <c r="I2" s="7" t="s">
        <v>179</v>
      </c>
      <c r="J2" s="7"/>
      <c r="K2" s="7" t="s">
        <v>180</v>
      </c>
      <c r="L2" s="7" t="s">
        <v>181</v>
      </c>
      <c r="M2" s="7" t="s">
        <v>182</v>
      </c>
      <c r="N2" s="38" t="s">
        <v>183</v>
      </c>
    </row>
    <row r="3" spans="1:14">
      <c r="A3" s="7"/>
      <c r="B3" s="7" t="s">
        <v>184</v>
      </c>
      <c r="C3" s="7" t="s">
        <v>185</v>
      </c>
      <c r="D3" s="7" t="s">
        <v>186</v>
      </c>
      <c r="E3" s="7" t="s">
        <v>187</v>
      </c>
      <c r="F3" s="7" t="s">
        <v>188</v>
      </c>
      <c r="G3" s="7" t="s">
        <v>189</v>
      </c>
      <c r="H3" s="8" t="s">
        <v>190</v>
      </c>
      <c r="I3" s="7" t="s">
        <v>191</v>
      </c>
      <c r="J3" s="7" t="s">
        <v>192</v>
      </c>
      <c r="K3" s="7"/>
      <c r="L3" s="7"/>
      <c r="M3" s="7"/>
      <c r="N3" s="38"/>
    </row>
    <row r="4" spans="1:14">
      <c r="A4" s="9">
        <v>1</v>
      </c>
      <c r="B4" s="10" t="s">
        <v>193</v>
      </c>
      <c r="C4" s="11" t="s">
        <v>194</v>
      </c>
      <c r="D4" s="12" t="s">
        <v>195</v>
      </c>
      <c r="E4" s="12" t="s">
        <v>196</v>
      </c>
      <c r="F4" s="13">
        <v>22</v>
      </c>
      <c r="G4" s="10" t="s">
        <v>197</v>
      </c>
      <c r="H4" s="14">
        <v>3</v>
      </c>
      <c r="I4" s="11" t="s">
        <v>198</v>
      </c>
      <c r="J4" s="11" t="s">
        <v>199</v>
      </c>
      <c r="K4" s="11" t="s">
        <v>200</v>
      </c>
      <c r="L4" s="11" t="s">
        <v>201</v>
      </c>
      <c r="M4" s="11" t="s">
        <v>202</v>
      </c>
      <c r="N4" s="11" t="s">
        <v>203</v>
      </c>
    </row>
    <row r="5" spans="1:14">
      <c r="A5" s="9">
        <v>2</v>
      </c>
      <c r="B5" s="10" t="s">
        <v>204</v>
      </c>
      <c r="C5" s="11" t="s">
        <v>194</v>
      </c>
      <c r="D5" s="12" t="s">
        <v>205</v>
      </c>
      <c r="E5" s="12" t="s">
        <v>206</v>
      </c>
      <c r="F5" s="13">
        <v>44.44</v>
      </c>
      <c r="G5" s="10" t="s">
        <v>207</v>
      </c>
      <c r="H5" s="14">
        <v>3</v>
      </c>
      <c r="I5" s="11" t="s">
        <v>208</v>
      </c>
      <c r="J5" s="10" t="s">
        <v>209</v>
      </c>
      <c r="K5" s="11" t="s">
        <v>200</v>
      </c>
      <c r="L5" s="11" t="s">
        <v>201</v>
      </c>
      <c r="M5" s="11" t="s">
        <v>202</v>
      </c>
      <c r="N5" s="11" t="s">
        <v>203</v>
      </c>
    </row>
    <row r="6" spans="1:14">
      <c r="A6" s="9">
        <v>3</v>
      </c>
      <c r="B6" s="10" t="s">
        <v>210</v>
      </c>
      <c r="C6" s="11" t="s">
        <v>194</v>
      </c>
      <c r="D6" s="12" t="s">
        <v>205</v>
      </c>
      <c r="E6" s="12" t="s">
        <v>211</v>
      </c>
      <c r="F6" s="13">
        <v>33.225</v>
      </c>
      <c r="G6" s="10" t="s">
        <v>212</v>
      </c>
      <c r="H6" s="15">
        <v>2</v>
      </c>
      <c r="I6" s="11" t="s">
        <v>213</v>
      </c>
      <c r="J6" s="10" t="s">
        <v>214</v>
      </c>
      <c r="K6" s="11" t="s">
        <v>200</v>
      </c>
      <c r="L6" s="11" t="s">
        <v>201</v>
      </c>
      <c r="M6" s="11" t="s">
        <v>202</v>
      </c>
      <c r="N6" s="11" t="s">
        <v>203</v>
      </c>
    </row>
    <row r="7" spans="1:14">
      <c r="A7" s="9">
        <v>4</v>
      </c>
      <c r="B7" s="10" t="s">
        <v>215</v>
      </c>
      <c r="C7" s="11" t="s">
        <v>194</v>
      </c>
      <c r="D7" s="12" t="s">
        <v>205</v>
      </c>
      <c r="E7" s="12" t="s">
        <v>216</v>
      </c>
      <c r="F7" s="13">
        <v>26</v>
      </c>
      <c r="G7" s="10" t="s">
        <v>217</v>
      </c>
      <c r="H7" s="15">
        <v>3</v>
      </c>
      <c r="I7" s="11" t="s">
        <v>218</v>
      </c>
      <c r="J7" s="10" t="s">
        <v>219</v>
      </c>
      <c r="K7" s="11" t="s">
        <v>200</v>
      </c>
      <c r="L7" s="11" t="s">
        <v>201</v>
      </c>
      <c r="M7" s="11" t="s">
        <v>202</v>
      </c>
      <c r="N7" s="11" t="s">
        <v>203</v>
      </c>
    </row>
    <row r="8" spans="1:14">
      <c r="A8" s="9">
        <v>5</v>
      </c>
      <c r="B8" s="10" t="s">
        <v>220</v>
      </c>
      <c r="C8" s="11" t="s">
        <v>194</v>
      </c>
      <c r="D8" s="12" t="s">
        <v>221</v>
      </c>
      <c r="E8" s="12" t="s">
        <v>222</v>
      </c>
      <c r="F8" s="13">
        <v>29.95</v>
      </c>
      <c r="G8" s="10" t="s">
        <v>223</v>
      </c>
      <c r="H8" s="14">
        <v>3</v>
      </c>
      <c r="I8" s="10" t="s">
        <v>218</v>
      </c>
      <c r="J8" s="10" t="s">
        <v>219</v>
      </c>
      <c r="K8" s="11" t="s">
        <v>200</v>
      </c>
      <c r="L8" s="11" t="s">
        <v>201</v>
      </c>
      <c r="M8" s="11" t="s">
        <v>202</v>
      </c>
      <c r="N8" s="11" t="s">
        <v>224</v>
      </c>
    </row>
    <row r="9" spans="1:14">
      <c r="A9" s="9">
        <v>6</v>
      </c>
      <c r="B9" s="10" t="s">
        <v>225</v>
      </c>
      <c r="C9" s="11" t="s">
        <v>194</v>
      </c>
      <c r="D9" s="12" t="s">
        <v>222</v>
      </c>
      <c r="E9" s="12" t="s">
        <v>226</v>
      </c>
      <c r="F9" s="13">
        <v>40.87</v>
      </c>
      <c r="G9" s="10" t="s">
        <v>227</v>
      </c>
      <c r="H9" s="14">
        <v>4</v>
      </c>
      <c r="I9" s="11" t="s">
        <v>208</v>
      </c>
      <c r="J9" s="10" t="s">
        <v>209</v>
      </c>
      <c r="K9" s="11" t="s">
        <v>200</v>
      </c>
      <c r="L9" s="11" t="s">
        <v>201</v>
      </c>
      <c r="M9" s="11" t="s">
        <v>202</v>
      </c>
      <c r="N9" s="11" t="s">
        <v>224</v>
      </c>
    </row>
    <row r="10" spans="1:14">
      <c r="A10" s="9">
        <v>7</v>
      </c>
      <c r="B10" s="10" t="s">
        <v>228</v>
      </c>
      <c r="C10" s="11" t="s">
        <v>229</v>
      </c>
      <c r="D10" s="12" t="s">
        <v>196</v>
      </c>
      <c r="E10" s="12" t="s">
        <v>230</v>
      </c>
      <c r="F10" s="13">
        <v>45</v>
      </c>
      <c r="G10" s="10" t="s">
        <v>231</v>
      </c>
      <c r="H10" s="15">
        <v>4</v>
      </c>
      <c r="I10" s="11" t="s">
        <v>198</v>
      </c>
      <c r="J10" s="10" t="s">
        <v>199</v>
      </c>
      <c r="K10" s="11" t="s">
        <v>200</v>
      </c>
      <c r="L10" s="11" t="s">
        <v>201</v>
      </c>
      <c r="M10" s="11" t="s">
        <v>202</v>
      </c>
      <c r="N10" s="11" t="s">
        <v>203</v>
      </c>
    </row>
    <row r="11" spans="1:14">
      <c r="A11" s="9">
        <v>8</v>
      </c>
      <c r="B11" s="10" t="s">
        <v>232</v>
      </c>
      <c r="C11" s="11" t="s">
        <v>229</v>
      </c>
      <c r="D11" s="12" t="s">
        <v>206</v>
      </c>
      <c r="E11" s="12" t="s">
        <v>233</v>
      </c>
      <c r="F11" s="13">
        <v>38.47</v>
      </c>
      <c r="G11" s="10" t="s">
        <v>234</v>
      </c>
      <c r="H11" s="15">
        <v>3</v>
      </c>
      <c r="I11" s="11" t="s">
        <v>208</v>
      </c>
      <c r="J11" s="10" t="s">
        <v>209</v>
      </c>
      <c r="K11" s="11" t="s">
        <v>200</v>
      </c>
      <c r="L11" s="11" t="s">
        <v>201</v>
      </c>
      <c r="M11" s="11" t="s">
        <v>202</v>
      </c>
      <c r="N11" s="11" t="s">
        <v>203</v>
      </c>
    </row>
    <row r="12" spans="1:14">
      <c r="A12" s="9">
        <v>9</v>
      </c>
      <c r="B12" s="10" t="s">
        <v>235</v>
      </c>
      <c r="C12" s="11" t="s">
        <v>236</v>
      </c>
      <c r="D12" s="12" t="s">
        <v>230</v>
      </c>
      <c r="E12" s="12" t="s">
        <v>237</v>
      </c>
      <c r="F12" s="16">
        <v>49</v>
      </c>
      <c r="G12" s="10" t="s">
        <v>238</v>
      </c>
      <c r="H12" s="15">
        <v>3</v>
      </c>
      <c r="I12" s="11" t="s">
        <v>198</v>
      </c>
      <c r="J12" s="10" t="s">
        <v>199</v>
      </c>
      <c r="K12" s="11" t="s">
        <v>200</v>
      </c>
      <c r="L12" s="11" t="s">
        <v>201</v>
      </c>
      <c r="M12" s="11" t="s">
        <v>202</v>
      </c>
      <c r="N12" s="11" t="s">
        <v>203</v>
      </c>
    </row>
    <row r="13" ht="24" spans="1:14">
      <c r="A13" s="9">
        <v>10</v>
      </c>
      <c r="B13" s="10" t="s">
        <v>239</v>
      </c>
      <c r="C13" s="11" t="s">
        <v>240</v>
      </c>
      <c r="D13" s="12" t="s">
        <v>237</v>
      </c>
      <c r="E13" s="12" t="s">
        <v>241</v>
      </c>
      <c r="F13" s="16">
        <v>67.2</v>
      </c>
      <c r="G13" s="10" t="s">
        <v>242</v>
      </c>
      <c r="H13" s="14">
        <v>4</v>
      </c>
      <c r="I13" s="11" t="s">
        <v>243</v>
      </c>
      <c r="J13" s="10" t="s">
        <v>244</v>
      </c>
      <c r="K13" s="11" t="s">
        <v>200</v>
      </c>
      <c r="L13" s="11" t="s">
        <v>201</v>
      </c>
      <c r="M13" s="11" t="s">
        <v>202</v>
      </c>
      <c r="N13" s="11" t="s">
        <v>203</v>
      </c>
    </row>
    <row r="14" ht="24" spans="1:14">
      <c r="A14" s="9">
        <v>11</v>
      </c>
      <c r="B14" s="10" t="s">
        <v>245</v>
      </c>
      <c r="C14" s="11" t="s">
        <v>246</v>
      </c>
      <c r="D14" s="12" t="s">
        <v>233</v>
      </c>
      <c r="E14" s="12" t="s">
        <v>247</v>
      </c>
      <c r="F14" s="13">
        <v>100.57</v>
      </c>
      <c r="G14" s="17" t="s">
        <v>248</v>
      </c>
      <c r="H14" s="14">
        <v>5</v>
      </c>
      <c r="I14" s="11" t="s">
        <v>249</v>
      </c>
      <c r="J14" s="10" t="s">
        <v>250</v>
      </c>
      <c r="K14" s="11" t="s">
        <v>200</v>
      </c>
      <c r="L14" s="11" t="s">
        <v>201</v>
      </c>
      <c r="M14" s="11" t="s">
        <v>202</v>
      </c>
      <c r="N14" s="11" t="s">
        <v>203</v>
      </c>
    </row>
    <row r="15" spans="1:14">
      <c r="A15" s="9">
        <v>12</v>
      </c>
      <c r="B15" s="10" t="s">
        <v>251</v>
      </c>
      <c r="C15" s="11" t="s">
        <v>252</v>
      </c>
      <c r="D15" s="12" t="s">
        <v>211</v>
      </c>
      <c r="E15" s="12" t="s">
        <v>253</v>
      </c>
      <c r="F15" s="16">
        <v>69.835</v>
      </c>
      <c r="G15" s="10" t="s">
        <v>254</v>
      </c>
      <c r="H15" s="15">
        <v>3</v>
      </c>
      <c r="I15" s="11" t="s">
        <v>213</v>
      </c>
      <c r="J15" s="10" t="s">
        <v>214</v>
      </c>
      <c r="K15" s="11" t="s">
        <v>200</v>
      </c>
      <c r="L15" s="11" t="s">
        <v>201</v>
      </c>
      <c r="M15" s="11" t="s">
        <v>202</v>
      </c>
      <c r="N15" s="11" t="s">
        <v>203</v>
      </c>
    </row>
    <row r="16" spans="1:14">
      <c r="A16" s="9">
        <v>13</v>
      </c>
      <c r="B16" s="10" t="s">
        <v>255</v>
      </c>
      <c r="C16" s="11" t="s">
        <v>252</v>
      </c>
      <c r="D16" s="12" t="s">
        <v>256</v>
      </c>
      <c r="E16" s="12" t="s">
        <v>257</v>
      </c>
      <c r="F16" s="13">
        <v>52.08</v>
      </c>
      <c r="G16" s="10" t="s">
        <v>258</v>
      </c>
      <c r="H16" s="15">
        <v>2</v>
      </c>
      <c r="I16" s="10" t="s">
        <v>259</v>
      </c>
      <c r="J16" s="10" t="s">
        <v>260</v>
      </c>
      <c r="K16" s="11" t="s">
        <v>200</v>
      </c>
      <c r="L16" s="11" t="s">
        <v>201</v>
      </c>
      <c r="M16" s="11" t="s">
        <v>202</v>
      </c>
      <c r="N16" s="11" t="s">
        <v>224</v>
      </c>
    </row>
    <row r="17" spans="1:14">
      <c r="A17" s="9">
        <v>14</v>
      </c>
      <c r="B17" s="10" t="s">
        <v>261</v>
      </c>
      <c r="C17" s="11" t="s">
        <v>252</v>
      </c>
      <c r="D17" s="12" t="s">
        <v>257</v>
      </c>
      <c r="E17" s="18" t="s">
        <v>221</v>
      </c>
      <c r="F17" s="13">
        <v>38.45</v>
      </c>
      <c r="G17" s="10" t="s">
        <v>262</v>
      </c>
      <c r="H17" s="15">
        <v>2</v>
      </c>
      <c r="I17" s="11" t="s">
        <v>218</v>
      </c>
      <c r="J17" s="10" t="s">
        <v>219</v>
      </c>
      <c r="K17" s="11" t="s">
        <v>200</v>
      </c>
      <c r="L17" s="11" t="s">
        <v>201</v>
      </c>
      <c r="M17" s="11" t="s">
        <v>202</v>
      </c>
      <c r="N17" s="11" t="s">
        <v>224</v>
      </c>
    </row>
    <row r="18" spans="1:14">
      <c r="A18" s="9">
        <v>15</v>
      </c>
      <c r="B18" s="10" t="s">
        <v>263</v>
      </c>
      <c r="C18" s="11" t="s">
        <v>264</v>
      </c>
      <c r="D18" s="12" t="s">
        <v>265</v>
      </c>
      <c r="E18" s="18" t="s">
        <v>266</v>
      </c>
      <c r="F18" s="13">
        <v>17.57</v>
      </c>
      <c r="G18" s="10" t="s">
        <v>267</v>
      </c>
      <c r="H18" s="15">
        <v>1</v>
      </c>
      <c r="I18" s="11" t="s">
        <v>213</v>
      </c>
      <c r="J18" s="10" t="s">
        <v>214</v>
      </c>
      <c r="K18" s="11" t="s">
        <v>200</v>
      </c>
      <c r="L18" s="11" t="s">
        <v>201</v>
      </c>
      <c r="M18" s="11" t="s">
        <v>202</v>
      </c>
      <c r="N18" s="11" t="s">
        <v>203</v>
      </c>
    </row>
    <row r="19" spans="1:14">
      <c r="A19" s="9">
        <v>16</v>
      </c>
      <c r="B19" s="10" t="s">
        <v>268</v>
      </c>
      <c r="C19" s="11" t="s">
        <v>264</v>
      </c>
      <c r="D19" s="12" t="s">
        <v>205</v>
      </c>
      <c r="E19" s="18" t="s">
        <v>256</v>
      </c>
      <c r="F19" s="13">
        <v>62.03</v>
      </c>
      <c r="G19" s="10" t="s">
        <v>269</v>
      </c>
      <c r="H19" s="15">
        <v>4</v>
      </c>
      <c r="I19" s="11" t="s">
        <v>259</v>
      </c>
      <c r="J19" s="10" t="s">
        <v>260</v>
      </c>
      <c r="K19" s="39" t="s">
        <v>200</v>
      </c>
      <c r="L19" s="39" t="s">
        <v>201</v>
      </c>
      <c r="M19" s="39" t="s">
        <v>202</v>
      </c>
      <c r="N19" s="11" t="s">
        <v>203</v>
      </c>
    </row>
    <row r="20" spans="1:14">
      <c r="A20" s="9">
        <v>17</v>
      </c>
      <c r="B20" s="10" t="s">
        <v>270</v>
      </c>
      <c r="C20" s="11" t="s">
        <v>264</v>
      </c>
      <c r="D20" s="12" t="s">
        <v>271</v>
      </c>
      <c r="E20" s="18" t="s">
        <v>272</v>
      </c>
      <c r="F20" s="16">
        <v>56.16</v>
      </c>
      <c r="G20" s="10" t="s">
        <v>273</v>
      </c>
      <c r="H20" s="14">
        <v>3</v>
      </c>
      <c r="I20" s="11" t="s">
        <v>274</v>
      </c>
      <c r="J20" s="11" t="s">
        <v>275</v>
      </c>
      <c r="K20" s="39" t="s">
        <v>200</v>
      </c>
      <c r="L20" s="39" t="s">
        <v>201</v>
      </c>
      <c r="M20" s="39" t="s">
        <v>202</v>
      </c>
      <c r="N20" s="11" t="s">
        <v>203</v>
      </c>
    </row>
    <row r="21" ht="24" spans="1:14">
      <c r="A21" s="9">
        <v>18</v>
      </c>
      <c r="B21" s="19" t="s">
        <v>276</v>
      </c>
      <c r="C21" s="19" t="s">
        <v>240</v>
      </c>
      <c r="D21" s="20" t="s">
        <v>241</v>
      </c>
      <c r="E21" s="20">
        <v>931610</v>
      </c>
      <c r="F21" s="21">
        <v>58.304</v>
      </c>
      <c r="G21" s="19" t="s">
        <v>277</v>
      </c>
      <c r="H21" s="22">
        <v>5</v>
      </c>
      <c r="I21" s="40" t="s">
        <v>278</v>
      </c>
      <c r="J21" s="19" t="s">
        <v>279</v>
      </c>
      <c r="K21" s="19" t="s">
        <v>280</v>
      </c>
      <c r="L21" s="40" t="s">
        <v>201</v>
      </c>
      <c r="M21" s="40" t="str">
        <f t="shared" ref="M21:M84" si="0">IF(LEFT(K21,LEN(K21)-2)=C21,"市界","非市界")</f>
        <v>市界</v>
      </c>
      <c r="N21" s="40" t="s">
        <v>224</v>
      </c>
    </row>
    <row r="22" spans="1:14">
      <c r="A22" s="9">
        <v>19</v>
      </c>
      <c r="B22" s="19" t="s">
        <v>281</v>
      </c>
      <c r="C22" s="19" t="s">
        <v>240</v>
      </c>
      <c r="D22" s="20" t="s">
        <v>282</v>
      </c>
      <c r="E22" s="20" t="s">
        <v>283</v>
      </c>
      <c r="F22" s="21">
        <v>30.879</v>
      </c>
      <c r="G22" s="19" t="s">
        <v>284</v>
      </c>
      <c r="H22" s="22">
        <v>1</v>
      </c>
      <c r="I22" s="40" t="s">
        <v>285</v>
      </c>
      <c r="J22" s="19" t="s">
        <v>286</v>
      </c>
      <c r="K22" s="19" t="s">
        <v>287</v>
      </c>
      <c r="L22" s="40" t="s">
        <v>201</v>
      </c>
      <c r="M22" s="40" t="str">
        <f t="shared" si="0"/>
        <v>非市界</v>
      </c>
      <c r="N22" s="40" t="s">
        <v>224</v>
      </c>
    </row>
    <row r="23" ht="24" spans="1:14">
      <c r="A23" s="9">
        <v>20</v>
      </c>
      <c r="B23" s="23" t="s">
        <v>152</v>
      </c>
      <c r="C23" s="19" t="s">
        <v>240</v>
      </c>
      <c r="D23" s="20" t="s">
        <v>288</v>
      </c>
      <c r="E23" s="20" t="s">
        <v>289</v>
      </c>
      <c r="F23" s="21">
        <v>67.695</v>
      </c>
      <c r="G23" s="19" t="s">
        <v>290</v>
      </c>
      <c r="H23" s="22">
        <v>3</v>
      </c>
      <c r="I23" s="40" t="s">
        <v>291</v>
      </c>
      <c r="J23" s="19" t="s">
        <v>244</v>
      </c>
      <c r="K23" s="19" t="s">
        <v>280</v>
      </c>
      <c r="L23" s="40" t="s">
        <v>201</v>
      </c>
      <c r="M23" s="40" t="str">
        <f t="shared" si="0"/>
        <v>市界</v>
      </c>
      <c r="N23" s="40" t="s">
        <v>224</v>
      </c>
    </row>
    <row r="24" ht="24" spans="1:14">
      <c r="A24" s="9">
        <v>21</v>
      </c>
      <c r="B24" s="23" t="s">
        <v>292</v>
      </c>
      <c r="C24" s="19" t="s">
        <v>240</v>
      </c>
      <c r="D24" s="20" t="s">
        <v>293</v>
      </c>
      <c r="E24" s="20" t="s">
        <v>294</v>
      </c>
      <c r="F24" s="21">
        <v>171.715</v>
      </c>
      <c r="G24" s="19" t="s">
        <v>295</v>
      </c>
      <c r="H24" s="22">
        <v>7</v>
      </c>
      <c r="I24" s="40" t="s">
        <v>291</v>
      </c>
      <c r="J24" s="19" t="s">
        <v>244</v>
      </c>
      <c r="K24" s="19" t="s">
        <v>280</v>
      </c>
      <c r="L24" s="40" t="s">
        <v>201</v>
      </c>
      <c r="M24" s="40" t="str">
        <f t="shared" si="0"/>
        <v>市界</v>
      </c>
      <c r="N24" s="40" t="s">
        <v>203</v>
      </c>
    </row>
    <row r="25" ht="24" spans="1:14">
      <c r="A25" s="9">
        <v>22</v>
      </c>
      <c r="B25" s="19" t="s">
        <v>296</v>
      </c>
      <c r="C25" s="19" t="s">
        <v>297</v>
      </c>
      <c r="D25" s="20" t="s">
        <v>298</v>
      </c>
      <c r="E25" s="20" t="s">
        <v>299</v>
      </c>
      <c r="F25" s="21">
        <v>140.79</v>
      </c>
      <c r="G25" s="19" t="s">
        <v>300</v>
      </c>
      <c r="H25" s="22">
        <v>6</v>
      </c>
      <c r="I25" s="40" t="s">
        <v>301</v>
      </c>
      <c r="J25" s="19" t="s">
        <v>302</v>
      </c>
      <c r="K25" s="19" t="s">
        <v>303</v>
      </c>
      <c r="L25" s="40" t="s">
        <v>201</v>
      </c>
      <c r="M25" s="40" t="str">
        <f t="shared" si="0"/>
        <v>市界</v>
      </c>
      <c r="N25" s="40" t="s">
        <v>203</v>
      </c>
    </row>
    <row r="26" ht="24" spans="1:14">
      <c r="A26" s="9">
        <v>23</v>
      </c>
      <c r="B26" s="19" t="s">
        <v>304</v>
      </c>
      <c r="C26" s="19" t="s">
        <v>297</v>
      </c>
      <c r="D26" s="20">
        <v>96493</v>
      </c>
      <c r="E26" s="20">
        <v>164140</v>
      </c>
      <c r="F26" s="21">
        <v>67.238</v>
      </c>
      <c r="G26" s="19" t="s">
        <v>305</v>
      </c>
      <c r="H26" s="22">
        <v>5</v>
      </c>
      <c r="I26" s="40" t="s">
        <v>301</v>
      </c>
      <c r="J26" s="19" t="s">
        <v>302</v>
      </c>
      <c r="K26" s="19" t="s">
        <v>303</v>
      </c>
      <c r="L26" s="40" t="s">
        <v>201</v>
      </c>
      <c r="M26" s="40" t="str">
        <f t="shared" si="0"/>
        <v>市界</v>
      </c>
      <c r="N26" s="40" t="s">
        <v>203</v>
      </c>
    </row>
    <row r="27" ht="48" spans="1:14">
      <c r="A27" s="9">
        <v>24</v>
      </c>
      <c r="B27" s="19" t="s">
        <v>306</v>
      </c>
      <c r="C27" s="19" t="s">
        <v>194</v>
      </c>
      <c r="D27" s="20" t="s">
        <v>307</v>
      </c>
      <c r="E27" s="20">
        <v>650000</v>
      </c>
      <c r="F27" s="21">
        <v>121.86</v>
      </c>
      <c r="G27" s="19" t="s">
        <v>308</v>
      </c>
      <c r="H27" s="22">
        <v>14</v>
      </c>
      <c r="I27" s="19" t="s">
        <v>309</v>
      </c>
      <c r="J27" s="19" t="s">
        <v>209</v>
      </c>
      <c r="K27" s="19" t="s">
        <v>310</v>
      </c>
      <c r="L27" s="40" t="s">
        <v>201</v>
      </c>
      <c r="M27" s="40" t="str">
        <f t="shared" si="0"/>
        <v>市界</v>
      </c>
      <c r="N27" s="40" t="s">
        <v>224</v>
      </c>
    </row>
    <row r="28" spans="1:14">
      <c r="A28" s="9">
        <v>25</v>
      </c>
      <c r="B28" s="19" t="s">
        <v>12</v>
      </c>
      <c r="C28" s="19" t="s">
        <v>194</v>
      </c>
      <c r="D28" s="20" t="s">
        <v>311</v>
      </c>
      <c r="E28" s="20" t="s">
        <v>312</v>
      </c>
      <c r="F28" s="21">
        <v>42.267</v>
      </c>
      <c r="G28" s="19" t="s">
        <v>313</v>
      </c>
      <c r="H28" s="22">
        <v>2</v>
      </c>
      <c r="I28" s="40" t="s">
        <v>314</v>
      </c>
      <c r="J28" s="19" t="s">
        <v>209</v>
      </c>
      <c r="K28" s="19" t="s">
        <v>310</v>
      </c>
      <c r="L28" s="40" t="s">
        <v>201</v>
      </c>
      <c r="M28" s="40" t="str">
        <f t="shared" si="0"/>
        <v>市界</v>
      </c>
      <c r="N28" s="40" t="s">
        <v>203</v>
      </c>
    </row>
    <row r="29" spans="1:14">
      <c r="A29" s="9">
        <v>26</v>
      </c>
      <c r="B29" s="19" t="s">
        <v>315</v>
      </c>
      <c r="C29" s="19" t="s">
        <v>194</v>
      </c>
      <c r="D29" s="20" t="s">
        <v>316</v>
      </c>
      <c r="E29" s="20" t="s">
        <v>317</v>
      </c>
      <c r="F29" s="21">
        <v>21.818</v>
      </c>
      <c r="G29" s="19" t="s">
        <v>318</v>
      </c>
      <c r="H29" s="22">
        <v>2</v>
      </c>
      <c r="I29" s="40" t="s">
        <v>319</v>
      </c>
      <c r="J29" s="19" t="s">
        <v>320</v>
      </c>
      <c r="K29" s="19" t="s">
        <v>321</v>
      </c>
      <c r="L29" s="40" t="s">
        <v>201</v>
      </c>
      <c r="M29" s="40" t="str">
        <f t="shared" si="0"/>
        <v>非市界</v>
      </c>
      <c r="N29" s="40" t="s">
        <v>224</v>
      </c>
    </row>
    <row r="30" spans="1:14">
      <c r="A30" s="9">
        <v>27</v>
      </c>
      <c r="B30" s="19" t="s">
        <v>322</v>
      </c>
      <c r="C30" s="19" t="s">
        <v>194</v>
      </c>
      <c r="D30" s="20" t="s">
        <v>323</v>
      </c>
      <c r="E30" s="20" t="s">
        <v>324</v>
      </c>
      <c r="F30" s="21">
        <v>24.003</v>
      </c>
      <c r="G30" s="19" t="s">
        <v>325</v>
      </c>
      <c r="H30" s="22">
        <v>2</v>
      </c>
      <c r="I30" s="40" t="s">
        <v>319</v>
      </c>
      <c r="J30" s="19" t="s">
        <v>320</v>
      </c>
      <c r="K30" s="19" t="s">
        <v>321</v>
      </c>
      <c r="L30" s="40" t="s">
        <v>201</v>
      </c>
      <c r="M30" s="40" t="str">
        <f t="shared" si="0"/>
        <v>非市界</v>
      </c>
      <c r="N30" s="40" t="s">
        <v>224</v>
      </c>
    </row>
    <row r="31" spans="1:14">
      <c r="A31" s="9">
        <v>28</v>
      </c>
      <c r="B31" s="24" t="s">
        <v>326</v>
      </c>
      <c r="C31" s="24" t="s">
        <v>194</v>
      </c>
      <c r="D31" s="25" t="s">
        <v>327</v>
      </c>
      <c r="E31" s="25" t="s">
        <v>328</v>
      </c>
      <c r="F31" s="26">
        <v>14.454</v>
      </c>
      <c r="G31" s="24" t="s">
        <v>329</v>
      </c>
      <c r="H31" s="27">
        <v>1</v>
      </c>
      <c r="I31" s="40" t="s">
        <v>330</v>
      </c>
      <c r="J31" s="19" t="s">
        <v>331</v>
      </c>
      <c r="K31" s="24" t="s">
        <v>332</v>
      </c>
      <c r="L31" s="40" t="s">
        <v>201</v>
      </c>
      <c r="M31" s="40" t="str">
        <f t="shared" si="0"/>
        <v>非市界</v>
      </c>
      <c r="N31" s="40" t="s">
        <v>203</v>
      </c>
    </row>
    <row r="32" spans="1:14">
      <c r="A32" s="9">
        <v>29</v>
      </c>
      <c r="B32" s="19" t="s">
        <v>333</v>
      </c>
      <c r="C32" s="19" t="s">
        <v>194</v>
      </c>
      <c r="D32" s="20">
        <v>686000</v>
      </c>
      <c r="E32" s="20" t="s">
        <v>334</v>
      </c>
      <c r="F32" s="21">
        <v>24.277</v>
      </c>
      <c r="G32" s="19" t="s">
        <v>335</v>
      </c>
      <c r="H32" s="22">
        <v>1</v>
      </c>
      <c r="I32" s="40" t="s">
        <v>336</v>
      </c>
      <c r="J32" s="19" t="s">
        <v>209</v>
      </c>
      <c r="K32" s="19" t="s">
        <v>310</v>
      </c>
      <c r="L32" s="40" t="s">
        <v>201</v>
      </c>
      <c r="M32" s="40" t="str">
        <f t="shared" si="0"/>
        <v>市界</v>
      </c>
      <c r="N32" s="40" t="s">
        <v>203</v>
      </c>
    </row>
    <row r="33" ht="24" spans="1:14">
      <c r="A33" s="9">
        <v>30</v>
      </c>
      <c r="B33" s="19" t="s">
        <v>337</v>
      </c>
      <c r="C33" s="19" t="s">
        <v>338</v>
      </c>
      <c r="D33" s="20" t="s">
        <v>327</v>
      </c>
      <c r="E33" s="20" t="s">
        <v>339</v>
      </c>
      <c r="F33" s="21">
        <v>18.047</v>
      </c>
      <c r="G33" s="19" t="s">
        <v>340</v>
      </c>
      <c r="H33" s="22">
        <v>1</v>
      </c>
      <c r="I33" s="40" t="s">
        <v>341</v>
      </c>
      <c r="J33" s="19" t="s">
        <v>342</v>
      </c>
      <c r="K33" s="19" t="s">
        <v>343</v>
      </c>
      <c r="L33" s="40" t="s">
        <v>201</v>
      </c>
      <c r="M33" s="40" t="str">
        <f t="shared" si="0"/>
        <v>非市界</v>
      </c>
      <c r="N33" s="40" t="s">
        <v>203</v>
      </c>
    </row>
    <row r="34" spans="1:14">
      <c r="A34" s="9">
        <v>31</v>
      </c>
      <c r="B34" s="19" t="s">
        <v>17</v>
      </c>
      <c r="C34" s="19" t="s">
        <v>229</v>
      </c>
      <c r="D34" s="20" t="s">
        <v>344</v>
      </c>
      <c r="E34" s="20" t="s">
        <v>345</v>
      </c>
      <c r="F34" s="21">
        <v>27.83</v>
      </c>
      <c r="G34" s="19" t="s">
        <v>346</v>
      </c>
      <c r="H34" s="22">
        <v>1</v>
      </c>
      <c r="I34" s="40" t="s">
        <v>319</v>
      </c>
      <c r="J34" s="19" t="s">
        <v>320</v>
      </c>
      <c r="K34" s="19" t="s">
        <v>321</v>
      </c>
      <c r="L34" s="40" t="s">
        <v>201</v>
      </c>
      <c r="M34" s="40" t="str">
        <f t="shared" si="0"/>
        <v>市界</v>
      </c>
      <c r="N34" s="40" t="s">
        <v>203</v>
      </c>
    </row>
    <row r="35" spans="1:14">
      <c r="A35" s="9">
        <v>32</v>
      </c>
      <c r="B35" s="19" t="s">
        <v>347</v>
      </c>
      <c r="C35" s="19" t="s">
        <v>229</v>
      </c>
      <c r="D35" s="20" t="s">
        <v>348</v>
      </c>
      <c r="E35" s="20" t="s">
        <v>316</v>
      </c>
      <c r="F35" s="21">
        <v>26.562</v>
      </c>
      <c r="G35" s="19" t="s">
        <v>349</v>
      </c>
      <c r="H35" s="22">
        <v>1</v>
      </c>
      <c r="I35" s="40" t="s">
        <v>319</v>
      </c>
      <c r="J35" s="19" t="s">
        <v>320</v>
      </c>
      <c r="K35" s="19" t="s">
        <v>321</v>
      </c>
      <c r="L35" s="40" t="s">
        <v>201</v>
      </c>
      <c r="M35" s="40" t="str">
        <f t="shared" si="0"/>
        <v>市界</v>
      </c>
      <c r="N35" s="40" t="s">
        <v>224</v>
      </c>
    </row>
    <row r="36" ht="24" spans="1:14">
      <c r="A36" s="9">
        <v>33</v>
      </c>
      <c r="B36" s="19" t="s">
        <v>350</v>
      </c>
      <c r="C36" s="19" t="s">
        <v>351</v>
      </c>
      <c r="D36" s="20">
        <v>931610</v>
      </c>
      <c r="E36" s="20" t="s">
        <v>352</v>
      </c>
      <c r="F36" s="21">
        <v>75.696</v>
      </c>
      <c r="G36" s="19" t="s">
        <v>353</v>
      </c>
      <c r="H36" s="22">
        <v>6</v>
      </c>
      <c r="I36" s="40" t="s">
        <v>278</v>
      </c>
      <c r="J36" s="19" t="s">
        <v>279</v>
      </c>
      <c r="K36" s="19" t="s">
        <v>354</v>
      </c>
      <c r="L36" s="40" t="s">
        <v>201</v>
      </c>
      <c r="M36" s="40" t="str">
        <f t="shared" si="0"/>
        <v>市界</v>
      </c>
      <c r="N36" s="40" t="s">
        <v>224</v>
      </c>
    </row>
    <row r="37" ht="36" spans="1:14">
      <c r="A37" s="9">
        <v>34</v>
      </c>
      <c r="B37" s="19" t="s">
        <v>355</v>
      </c>
      <c r="C37" s="19" t="s">
        <v>351</v>
      </c>
      <c r="D37" s="20" t="s">
        <v>356</v>
      </c>
      <c r="E37" s="20" t="s">
        <v>357</v>
      </c>
      <c r="F37" s="21">
        <v>185.4</v>
      </c>
      <c r="G37" s="19" t="s">
        <v>358</v>
      </c>
      <c r="H37" s="22">
        <v>10</v>
      </c>
      <c r="I37" s="40" t="s">
        <v>278</v>
      </c>
      <c r="J37" s="19" t="s">
        <v>279</v>
      </c>
      <c r="K37" s="19" t="s">
        <v>354</v>
      </c>
      <c r="L37" s="40" t="s">
        <v>201</v>
      </c>
      <c r="M37" s="40" t="str">
        <f t="shared" si="0"/>
        <v>市界</v>
      </c>
      <c r="N37" s="40" t="s">
        <v>203</v>
      </c>
    </row>
    <row r="38" spans="1:14">
      <c r="A38" s="9">
        <v>35</v>
      </c>
      <c r="B38" s="19" t="s">
        <v>359</v>
      </c>
      <c r="C38" s="19" t="s">
        <v>351</v>
      </c>
      <c r="D38" s="20" t="s">
        <v>357</v>
      </c>
      <c r="E38" s="20" t="s">
        <v>360</v>
      </c>
      <c r="F38" s="21">
        <v>40.003</v>
      </c>
      <c r="G38" s="19" t="s">
        <v>361</v>
      </c>
      <c r="H38" s="22">
        <v>1</v>
      </c>
      <c r="I38" s="40" t="s">
        <v>285</v>
      </c>
      <c r="J38" s="19" t="s">
        <v>286</v>
      </c>
      <c r="K38" s="19" t="s">
        <v>354</v>
      </c>
      <c r="L38" s="40" t="s">
        <v>201</v>
      </c>
      <c r="M38" s="40" t="str">
        <f t="shared" si="0"/>
        <v>市界</v>
      </c>
      <c r="N38" s="40" t="s">
        <v>224</v>
      </c>
    </row>
    <row r="39" spans="1:14">
      <c r="A39" s="9">
        <v>36</v>
      </c>
      <c r="B39" s="19" t="s">
        <v>362</v>
      </c>
      <c r="C39" s="19" t="s">
        <v>351</v>
      </c>
      <c r="D39" s="20">
        <v>2186805</v>
      </c>
      <c r="E39" s="20">
        <v>2252718</v>
      </c>
      <c r="F39" s="21">
        <v>66</v>
      </c>
      <c r="G39" s="19" t="s">
        <v>363</v>
      </c>
      <c r="H39" s="22">
        <v>3</v>
      </c>
      <c r="I39" s="40" t="s">
        <v>364</v>
      </c>
      <c r="J39" s="19" t="s">
        <v>365</v>
      </c>
      <c r="K39" s="19" t="s">
        <v>354</v>
      </c>
      <c r="L39" s="40" t="s">
        <v>201</v>
      </c>
      <c r="M39" s="40" t="str">
        <f t="shared" si="0"/>
        <v>市界</v>
      </c>
      <c r="N39" s="40" t="s">
        <v>203</v>
      </c>
    </row>
    <row r="40" spans="1:14">
      <c r="A40" s="9">
        <v>37</v>
      </c>
      <c r="B40" s="19" t="s">
        <v>366</v>
      </c>
      <c r="C40" s="19" t="s">
        <v>351</v>
      </c>
      <c r="D40" s="20">
        <v>0</v>
      </c>
      <c r="E40" s="20" t="s">
        <v>367</v>
      </c>
      <c r="F40" s="21">
        <v>49.235</v>
      </c>
      <c r="G40" s="19" t="s">
        <v>368</v>
      </c>
      <c r="H40" s="22">
        <v>2</v>
      </c>
      <c r="I40" s="40" t="s">
        <v>364</v>
      </c>
      <c r="J40" s="19" t="s">
        <v>365</v>
      </c>
      <c r="K40" s="19" t="s">
        <v>354</v>
      </c>
      <c r="L40" s="40" t="s">
        <v>201</v>
      </c>
      <c r="M40" s="40" t="str">
        <f t="shared" si="0"/>
        <v>市界</v>
      </c>
      <c r="N40" s="40" t="s">
        <v>203</v>
      </c>
    </row>
    <row r="41" spans="1:14">
      <c r="A41" s="9">
        <v>38</v>
      </c>
      <c r="B41" s="19" t="s">
        <v>369</v>
      </c>
      <c r="C41" s="19" t="s">
        <v>351</v>
      </c>
      <c r="D41" s="20" t="s">
        <v>367</v>
      </c>
      <c r="E41" s="20" t="s">
        <v>370</v>
      </c>
      <c r="F41" s="21">
        <v>66.586</v>
      </c>
      <c r="G41" s="19" t="s">
        <v>371</v>
      </c>
      <c r="H41" s="22">
        <v>2</v>
      </c>
      <c r="I41" s="40" t="s">
        <v>364</v>
      </c>
      <c r="J41" s="19" t="s">
        <v>365</v>
      </c>
      <c r="K41" s="19" t="s">
        <v>354</v>
      </c>
      <c r="L41" s="40" t="s">
        <v>201</v>
      </c>
      <c r="M41" s="40" t="str">
        <f t="shared" si="0"/>
        <v>市界</v>
      </c>
      <c r="N41" s="40" t="s">
        <v>203</v>
      </c>
    </row>
    <row r="42" spans="1:14">
      <c r="A42" s="9">
        <v>39</v>
      </c>
      <c r="B42" s="28" t="s">
        <v>372</v>
      </c>
      <c r="C42" s="19" t="s">
        <v>373</v>
      </c>
      <c r="D42" s="20" t="s">
        <v>374</v>
      </c>
      <c r="E42" s="20" t="s">
        <v>375</v>
      </c>
      <c r="F42" s="21">
        <v>29.118</v>
      </c>
      <c r="G42" s="19" t="s">
        <v>376</v>
      </c>
      <c r="H42" s="22">
        <v>1</v>
      </c>
      <c r="I42" s="40" t="s">
        <v>377</v>
      </c>
      <c r="J42" s="19" t="s">
        <v>378</v>
      </c>
      <c r="K42" s="19" t="s">
        <v>379</v>
      </c>
      <c r="L42" s="40" t="s">
        <v>201</v>
      </c>
      <c r="M42" s="40" t="str">
        <f t="shared" si="0"/>
        <v>市界</v>
      </c>
      <c r="N42" s="40" t="s">
        <v>224</v>
      </c>
    </row>
    <row r="43" ht="24" spans="1:14">
      <c r="A43" s="9">
        <v>40</v>
      </c>
      <c r="B43" s="19" t="s">
        <v>380</v>
      </c>
      <c r="C43" s="19" t="s">
        <v>264</v>
      </c>
      <c r="D43" s="20">
        <v>291000</v>
      </c>
      <c r="E43" s="20" t="s">
        <v>381</v>
      </c>
      <c r="F43" s="21">
        <v>176.61</v>
      </c>
      <c r="G43" s="19" t="s">
        <v>382</v>
      </c>
      <c r="H43" s="22">
        <v>7</v>
      </c>
      <c r="I43" s="40" t="s">
        <v>383</v>
      </c>
      <c r="J43" s="19" t="s">
        <v>384</v>
      </c>
      <c r="K43" s="19" t="s">
        <v>385</v>
      </c>
      <c r="L43" s="40" t="s">
        <v>201</v>
      </c>
      <c r="M43" s="40" t="str">
        <f t="shared" si="0"/>
        <v>市界</v>
      </c>
      <c r="N43" s="40" t="s">
        <v>203</v>
      </c>
    </row>
    <row r="44" ht="24" spans="1:14">
      <c r="A44" s="9">
        <v>41</v>
      </c>
      <c r="B44" s="19" t="s">
        <v>386</v>
      </c>
      <c r="C44" s="19" t="s">
        <v>264</v>
      </c>
      <c r="D44" s="20">
        <v>343000</v>
      </c>
      <c r="E44" s="20" t="s">
        <v>387</v>
      </c>
      <c r="F44" s="21">
        <v>57.449</v>
      </c>
      <c r="G44" s="19" t="s">
        <v>388</v>
      </c>
      <c r="H44" s="22">
        <v>5</v>
      </c>
      <c r="I44" s="40" t="s">
        <v>383</v>
      </c>
      <c r="J44" s="19" t="s">
        <v>384</v>
      </c>
      <c r="K44" s="19" t="s">
        <v>385</v>
      </c>
      <c r="L44" s="40" t="s">
        <v>201</v>
      </c>
      <c r="M44" s="40" t="str">
        <f t="shared" si="0"/>
        <v>市界</v>
      </c>
      <c r="N44" s="40" t="s">
        <v>203</v>
      </c>
    </row>
    <row r="45" spans="1:14">
      <c r="A45" s="9">
        <v>42</v>
      </c>
      <c r="B45" s="19" t="s">
        <v>389</v>
      </c>
      <c r="C45" s="19" t="s">
        <v>264</v>
      </c>
      <c r="D45" s="20">
        <v>28000</v>
      </c>
      <c r="E45" s="20" t="s">
        <v>390</v>
      </c>
      <c r="F45" s="21">
        <v>68.493</v>
      </c>
      <c r="G45" s="19" t="s">
        <v>391</v>
      </c>
      <c r="H45" s="22">
        <v>3</v>
      </c>
      <c r="I45" s="40" t="s">
        <v>383</v>
      </c>
      <c r="J45" s="19" t="s">
        <v>384</v>
      </c>
      <c r="K45" s="19" t="s">
        <v>385</v>
      </c>
      <c r="L45" s="40" t="s">
        <v>201</v>
      </c>
      <c r="M45" s="40" t="str">
        <f t="shared" si="0"/>
        <v>市界</v>
      </c>
      <c r="N45" s="40" t="s">
        <v>203</v>
      </c>
    </row>
    <row r="46" spans="1:14">
      <c r="A46" s="9">
        <v>43</v>
      </c>
      <c r="B46" s="19" t="s">
        <v>392</v>
      </c>
      <c r="C46" s="19" t="s">
        <v>264</v>
      </c>
      <c r="D46" s="20" t="s">
        <v>393</v>
      </c>
      <c r="E46" s="29">
        <v>28000</v>
      </c>
      <c r="F46" s="30">
        <v>26.991</v>
      </c>
      <c r="G46" s="19" t="s">
        <v>394</v>
      </c>
      <c r="H46" s="31">
        <v>3</v>
      </c>
      <c r="I46" s="40" t="s">
        <v>383</v>
      </c>
      <c r="J46" s="19" t="s">
        <v>384</v>
      </c>
      <c r="K46" s="19" t="s">
        <v>385</v>
      </c>
      <c r="L46" s="40" t="s">
        <v>201</v>
      </c>
      <c r="M46" s="40" t="str">
        <f t="shared" si="0"/>
        <v>市界</v>
      </c>
      <c r="N46" s="40" t="s">
        <v>203</v>
      </c>
    </row>
    <row r="47" spans="1:14">
      <c r="A47" s="9">
        <v>44</v>
      </c>
      <c r="B47" s="19" t="s">
        <v>395</v>
      </c>
      <c r="C47" s="19" t="s">
        <v>264</v>
      </c>
      <c r="D47" s="20">
        <v>448000</v>
      </c>
      <c r="E47" s="20" t="s">
        <v>396</v>
      </c>
      <c r="F47" s="21">
        <v>45.936</v>
      </c>
      <c r="G47" s="19" t="s">
        <v>397</v>
      </c>
      <c r="H47" s="22">
        <v>1</v>
      </c>
      <c r="I47" s="40" t="s">
        <v>383</v>
      </c>
      <c r="J47" s="19" t="s">
        <v>384</v>
      </c>
      <c r="K47" s="19" t="s">
        <v>385</v>
      </c>
      <c r="L47" s="40" t="s">
        <v>201</v>
      </c>
      <c r="M47" s="40" t="str">
        <f t="shared" si="0"/>
        <v>市界</v>
      </c>
      <c r="N47" s="40" t="s">
        <v>203</v>
      </c>
    </row>
    <row r="48" spans="1:14">
      <c r="A48" s="9">
        <v>45</v>
      </c>
      <c r="B48" s="19" t="s">
        <v>398</v>
      </c>
      <c r="C48" s="19" t="s">
        <v>399</v>
      </c>
      <c r="D48" s="20" t="s">
        <v>400</v>
      </c>
      <c r="E48" s="20" t="s">
        <v>401</v>
      </c>
      <c r="F48" s="21">
        <v>13.516</v>
      </c>
      <c r="G48" s="19" t="s">
        <v>402</v>
      </c>
      <c r="H48" s="22">
        <v>1</v>
      </c>
      <c r="I48" s="40" t="s">
        <v>403</v>
      </c>
      <c r="J48" s="19" t="s">
        <v>404</v>
      </c>
      <c r="K48" s="19" t="s">
        <v>343</v>
      </c>
      <c r="L48" s="40" t="s">
        <v>201</v>
      </c>
      <c r="M48" s="40" t="str">
        <f t="shared" si="0"/>
        <v>市界</v>
      </c>
      <c r="N48" s="40" t="s">
        <v>224</v>
      </c>
    </row>
    <row r="49" ht="24" spans="1:14">
      <c r="A49" s="9">
        <v>46</v>
      </c>
      <c r="B49" s="19" t="s">
        <v>405</v>
      </c>
      <c r="C49" s="19" t="s">
        <v>399</v>
      </c>
      <c r="D49" s="20">
        <v>748216</v>
      </c>
      <c r="E49" s="20">
        <v>901030</v>
      </c>
      <c r="F49" s="21">
        <v>152.747</v>
      </c>
      <c r="G49" s="19" t="s">
        <v>406</v>
      </c>
      <c r="H49" s="22">
        <v>7</v>
      </c>
      <c r="I49" s="40" t="s">
        <v>341</v>
      </c>
      <c r="J49" s="19" t="s">
        <v>342</v>
      </c>
      <c r="K49" s="19" t="s">
        <v>343</v>
      </c>
      <c r="L49" s="40" t="s">
        <v>201</v>
      </c>
      <c r="M49" s="40" t="str">
        <f t="shared" si="0"/>
        <v>市界</v>
      </c>
      <c r="N49" s="40" t="s">
        <v>203</v>
      </c>
    </row>
    <row r="50" ht="24" spans="1:14">
      <c r="A50" s="9">
        <v>47</v>
      </c>
      <c r="B50" s="19" t="s">
        <v>407</v>
      </c>
      <c r="C50" s="19" t="s">
        <v>399</v>
      </c>
      <c r="D50" s="20" t="s">
        <v>408</v>
      </c>
      <c r="E50" s="20" t="s">
        <v>409</v>
      </c>
      <c r="F50" s="21">
        <v>40.21</v>
      </c>
      <c r="G50" s="19" t="s">
        <v>410</v>
      </c>
      <c r="H50" s="22">
        <v>2</v>
      </c>
      <c r="I50" s="40" t="s">
        <v>341</v>
      </c>
      <c r="J50" s="19" t="s">
        <v>342</v>
      </c>
      <c r="K50" s="19" t="s">
        <v>343</v>
      </c>
      <c r="L50" s="40" t="s">
        <v>201</v>
      </c>
      <c r="M50" s="40" t="str">
        <f t="shared" si="0"/>
        <v>市界</v>
      </c>
      <c r="N50" s="40" t="s">
        <v>203</v>
      </c>
    </row>
    <row r="51" spans="1:14">
      <c r="A51" s="9">
        <v>48</v>
      </c>
      <c r="B51" s="19" t="s">
        <v>411</v>
      </c>
      <c r="C51" s="19" t="s">
        <v>246</v>
      </c>
      <c r="D51" s="20" t="s">
        <v>412</v>
      </c>
      <c r="E51" s="20" t="s">
        <v>413</v>
      </c>
      <c r="F51" s="21">
        <v>34.674</v>
      </c>
      <c r="G51" s="19" t="s">
        <v>414</v>
      </c>
      <c r="H51" s="22">
        <v>2</v>
      </c>
      <c r="I51" s="40" t="s">
        <v>319</v>
      </c>
      <c r="J51" s="19" t="s">
        <v>320</v>
      </c>
      <c r="K51" s="19" t="s">
        <v>321</v>
      </c>
      <c r="L51" s="40" t="s">
        <v>201</v>
      </c>
      <c r="M51" s="40" t="str">
        <f t="shared" si="0"/>
        <v>非市界</v>
      </c>
      <c r="N51" s="40" t="s">
        <v>224</v>
      </c>
    </row>
    <row r="52" spans="1:14">
      <c r="A52" s="9">
        <v>49</v>
      </c>
      <c r="B52" s="19" t="s">
        <v>415</v>
      </c>
      <c r="C52" s="19" t="s">
        <v>416</v>
      </c>
      <c r="D52" s="20" t="s">
        <v>360</v>
      </c>
      <c r="E52" s="20" t="s">
        <v>417</v>
      </c>
      <c r="F52" s="21">
        <v>24.365</v>
      </c>
      <c r="G52" s="19" t="s">
        <v>418</v>
      </c>
      <c r="H52" s="22">
        <v>1</v>
      </c>
      <c r="I52" s="40" t="s">
        <v>285</v>
      </c>
      <c r="J52" s="19" t="s">
        <v>286</v>
      </c>
      <c r="K52" s="19" t="s">
        <v>287</v>
      </c>
      <c r="L52" s="40" t="s">
        <v>201</v>
      </c>
      <c r="M52" s="40" t="str">
        <f t="shared" si="0"/>
        <v>市界</v>
      </c>
      <c r="N52" s="40" t="s">
        <v>224</v>
      </c>
    </row>
    <row r="53" spans="1:14">
      <c r="A53" s="9">
        <v>50</v>
      </c>
      <c r="B53" s="19" t="s">
        <v>419</v>
      </c>
      <c r="C53" s="19" t="s">
        <v>416</v>
      </c>
      <c r="D53" s="20" t="s">
        <v>283</v>
      </c>
      <c r="E53" s="20" t="s">
        <v>420</v>
      </c>
      <c r="F53" s="21">
        <v>87.657</v>
      </c>
      <c r="G53" s="19" t="s">
        <v>421</v>
      </c>
      <c r="H53" s="22">
        <v>4</v>
      </c>
      <c r="I53" s="40" t="s">
        <v>285</v>
      </c>
      <c r="J53" s="19" t="s">
        <v>286</v>
      </c>
      <c r="K53" s="19" t="s">
        <v>287</v>
      </c>
      <c r="L53" s="40" t="s">
        <v>201</v>
      </c>
      <c r="M53" s="40" t="str">
        <f t="shared" si="0"/>
        <v>市界</v>
      </c>
      <c r="N53" s="40" t="s">
        <v>224</v>
      </c>
    </row>
    <row r="54" spans="1:14">
      <c r="A54" s="9">
        <v>51</v>
      </c>
      <c r="B54" s="19" t="s">
        <v>422</v>
      </c>
      <c r="C54" s="19" t="s">
        <v>416</v>
      </c>
      <c r="D54" s="20">
        <v>1285249</v>
      </c>
      <c r="E54" s="20" t="s">
        <v>423</v>
      </c>
      <c r="F54" s="21">
        <v>74.299</v>
      </c>
      <c r="G54" s="19" t="s">
        <v>424</v>
      </c>
      <c r="H54" s="22">
        <v>3</v>
      </c>
      <c r="I54" s="40" t="s">
        <v>285</v>
      </c>
      <c r="J54" s="19" t="s">
        <v>286</v>
      </c>
      <c r="K54" s="19" t="s">
        <v>287</v>
      </c>
      <c r="L54" s="40" t="s">
        <v>201</v>
      </c>
      <c r="M54" s="40" t="str">
        <f t="shared" si="0"/>
        <v>市界</v>
      </c>
      <c r="N54" s="40" t="s">
        <v>203</v>
      </c>
    </row>
    <row r="55" spans="1:14">
      <c r="A55" s="9">
        <v>52</v>
      </c>
      <c r="B55" s="19" t="s">
        <v>425</v>
      </c>
      <c r="C55" s="19" t="s">
        <v>416</v>
      </c>
      <c r="D55" s="20">
        <v>365557</v>
      </c>
      <c r="E55" s="20">
        <v>389804</v>
      </c>
      <c r="F55" s="21">
        <v>24.247</v>
      </c>
      <c r="G55" s="19" t="s">
        <v>426</v>
      </c>
      <c r="H55" s="22">
        <v>1</v>
      </c>
      <c r="I55" s="40" t="s">
        <v>285</v>
      </c>
      <c r="J55" s="19" t="s">
        <v>286</v>
      </c>
      <c r="K55" s="19" t="s">
        <v>287</v>
      </c>
      <c r="L55" s="40" t="s">
        <v>201</v>
      </c>
      <c r="M55" s="40" t="str">
        <f t="shared" si="0"/>
        <v>市界</v>
      </c>
      <c r="N55" s="40" t="s">
        <v>203</v>
      </c>
    </row>
    <row r="56" ht="24" spans="1:14">
      <c r="A56" s="9">
        <v>53</v>
      </c>
      <c r="B56" s="23" t="s">
        <v>427</v>
      </c>
      <c r="C56" s="19" t="s">
        <v>416</v>
      </c>
      <c r="D56" s="20" t="s">
        <v>289</v>
      </c>
      <c r="E56" s="20" t="s">
        <v>428</v>
      </c>
      <c r="F56" s="21">
        <v>29.863</v>
      </c>
      <c r="G56" s="19" t="s">
        <v>429</v>
      </c>
      <c r="H56" s="22">
        <v>2</v>
      </c>
      <c r="I56" s="40" t="s">
        <v>291</v>
      </c>
      <c r="J56" s="19" t="s">
        <v>244</v>
      </c>
      <c r="K56" s="19" t="s">
        <v>280</v>
      </c>
      <c r="L56" s="40" t="s">
        <v>201</v>
      </c>
      <c r="M56" s="40" t="str">
        <f t="shared" si="0"/>
        <v>非市界</v>
      </c>
      <c r="N56" s="40" t="s">
        <v>224</v>
      </c>
    </row>
    <row r="57" ht="24" spans="1:14">
      <c r="A57" s="9">
        <v>54</v>
      </c>
      <c r="B57" s="19" t="s">
        <v>430</v>
      </c>
      <c r="C57" s="19" t="s">
        <v>431</v>
      </c>
      <c r="D57" s="20">
        <v>650000</v>
      </c>
      <c r="E57" s="20" t="s">
        <v>400</v>
      </c>
      <c r="F57" s="21">
        <v>84.74</v>
      </c>
      <c r="G57" s="32" t="s">
        <v>432</v>
      </c>
      <c r="H57" s="22">
        <v>8</v>
      </c>
      <c r="I57" s="40" t="s">
        <v>403</v>
      </c>
      <c r="J57" s="19" t="s">
        <v>404</v>
      </c>
      <c r="K57" s="19" t="s">
        <v>433</v>
      </c>
      <c r="L57" s="40" t="s">
        <v>201</v>
      </c>
      <c r="M57" s="40" t="str">
        <f t="shared" si="0"/>
        <v>市界</v>
      </c>
      <c r="N57" s="40" t="s">
        <v>224</v>
      </c>
    </row>
    <row r="58" spans="1:14">
      <c r="A58" s="9">
        <v>55</v>
      </c>
      <c r="B58" s="19" t="s">
        <v>434</v>
      </c>
      <c r="C58" s="19" t="s">
        <v>431</v>
      </c>
      <c r="D58" s="20" t="s">
        <v>435</v>
      </c>
      <c r="E58" s="20" t="s">
        <v>436</v>
      </c>
      <c r="F58" s="21">
        <v>27.19</v>
      </c>
      <c r="G58" s="19" t="s">
        <v>437</v>
      </c>
      <c r="H58" s="22">
        <v>2</v>
      </c>
      <c r="I58" s="40" t="s">
        <v>403</v>
      </c>
      <c r="J58" s="19" t="s">
        <v>404</v>
      </c>
      <c r="K58" s="19" t="s">
        <v>433</v>
      </c>
      <c r="L58" s="40" t="s">
        <v>201</v>
      </c>
      <c r="M58" s="40" t="str">
        <f t="shared" si="0"/>
        <v>市界</v>
      </c>
      <c r="N58" s="40" t="s">
        <v>203</v>
      </c>
    </row>
    <row r="59" spans="1:14">
      <c r="A59" s="9">
        <v>56</v>
      </c>
      <c r="B59" s="19" t="s">
        <v>438</v>
      </c>
      <c r="C59" s="19" t="s">
        <v>252</v>
      </c>
      <c r="D59" s="20" t="s">
        <v>381</v>
      </c>
      <c r="E59" s="20" t="s">
        <v>307</v>
      </c>
      <c r="F59" s="21">
        <v>60.49</v>
      </c>
      <c r="G59" s="19" t="s">
        <v>439</v>
      </c>
      <c r="H59" s="22">
        <v>4</v>
      </c>
      <c r="I59" s="40" t="s">
        <v>440</v>
      </c>
      <c r="J59" s="19" t="s">
        <v>441</v>
      </c>
      <c r="K59" s="19" t="s">
        <v>442</v>
      </c>
      <c r="L59" s="40" t="s">
        <v>201</v>
      </c>
      <c r="M59" s="40" t="str">
        <f t="shared" si="0"/>
        <v>市界</v>
      </c>
      <c r="N59" s="40" t="s">
        <v>203</v>
      </c>
    </row>
    <row r="60" spans="1:14">
      <c r="A60" s="9">
        <v>57</v>
      </c>
      <c r="B60" s="19" t="s">
        <v>443</v>
      </c>
      <c r="C60" s="19" t="s">
        <v>252</v>
      </c>
      <c r="D60" s="20" t="s">
        <v>444</v>
      </c>
      <c r="E60" s="20" t="s">
        <v>298</v>
      </c>
      <c r="F60" s="21">
        <v>64.228</v>
      </c>
      <c r="G60" s="19" t="s">
        <v>445</v>
      </c>
      <c r="H60" s="22">
        <v>3</v>
      </c>
      <c r="I60" s="40" t="s">
        <v>440</v>
      </c>
      <c r="J60" s="19" t="s">
        <v>441</v>
      </c>
      <c r="K60" s="19" t="s">
        <v>442</v>
      </c>
      <c r="L60" s="40" t="s">
        <v>201</v>
      </c>
      <c r="M60" s="40" t="str">
        <f t="shared" si="0"/>
        <v>市界</v>
      </c>
      <c r="N60" s="40" t="s">
        <v>203</v>
      </c>
    </row>
    <row r="61" spans="1:14">
      <c r="A61" s="9">
        <v>58</v>
      </c>
      <c r="B61" s="24" t="s">
        <v>56</v>
      </c>
      <c r="C61" s="24" t="s">
        <v>446</v>
      </c>
      <c r="D61" s="25" t="s">
        <v>328</v>
      </c>
      <c r="E61" s="25" t="s">
        <v>447</v>
      </c>
      <c r="F61" s="26">
        <v>51.115</v>
      </c>
      <c r="G61" s="24" t="s">
        <v>448</v>
      </c>
      <c r="H61" s="27">
        <v>3</v>
      </c>
      <c r="I61" s="40" t="s">
        <v>330</v>
      </c>
      <c r="J61" s="19" t="s">
        <v>331</v>
      </c>
      <c r="K61" s="24" t="s">
        <v>332</v>
      </c>
      <c r="L61" s="40" t="s">
        <v>201</v>
      </c>
      <c r="M61" s="40" t="str">
        <f t="shared" si="0"/>
        <v>市界</v>
      </c>
      <c r="N61" s="40" t="s">
        <v>203</v>
      </c>
    </row>
    <row r="62" spans="1:14">
      <c r="A62" s="9">
        <v>59</v>
      </c>
      <c r="B62" s="19" t="s">
        <v>449</v>
      </c>
      <c r="C62" s="19" t="s">
        <v>450</v>
      </c>
      <c r="D62" s="20">
        <v>531612</v>
      </c>
      <c r="E62" s="20">
        <v>568960</v>
      </c>
      <c r="F62" s="21">
        <v>37.066</v>
      </c>
      <c r="G62" s="19" t="s">
        <v>451</v>
      </c>
      <c r="H62" s="22">
        <v>3</v>
      </c>
      <c r="I62" s="40" t="s">
        <v>377</v>
      </c>
      <c r="J62" s="19" t="s">
        <v>378</v>
      </c>
      <c r="K62" s="19" t="s">
        <v>452</v>
      </c>
      <c r="L62" s="40" t="s">
        <v>201</v>
      </c>
      <c r="M62" s="40" t="str">
        <f t="shared" si="0"/>
        <v>市界</v>
      </c>
      <c r="N62" s="40" t="s">
        <v>224</v>
      </c>
    </row>
    <row r="63" spans="1:14">
      <c r="A63" s="9">
        <v>60</v>
      </c>
      <c r="B63" s="19" t="s">
        <v>453</v>
      </c>
      <c r="C63" s="19" t="s">
        <v>454</v>
      </c>
      <c r="D63" s="20" t="s">
        <v>455</v>
      </c>
      <c r="E63" s="20" t="s">
        <v>456</v>
      </c>
      <c r="F63" s="21">
        <v>46.984</v>
      </c>
      <c r="G63" s="19" t="s">
        <v>457</v>
      </c>
      <c r="H63" s="22">
        <v>3</v>
      </c>
      <c r="I63" s="40" t="s">
        <v>377</v>
      </c>
      <c r="J63" s="19" t="s">
        <v>378</v>
      </c>
      <c r="K63" s="19" t="s">
        <v>458</v>
      </c>
      <c r="L63" s="40" t="s">
        <v>201</v>
      </c>
      <c r="M63" s="40" t="str">
        <f t="shared" si="0"/>
        <v>市界</v>
      </c>
      <c r="N63" s="40" t="s">
        <v>224</v>
      </c>
    </row>
    <row r="64" ht="24" spans="1:14">
      <c r="A64" s="9">
        <v>61</v>
      </c>
      <c r="B64" s="33" t="s">
        <v>459</v>
      </c>
      <c r="C64" s="33" t="s">
        <v>373</v>
      </c>
      <c r="D64" s="34">
        <v>597526</v>
      </c>
      <c r="E64" s="35">
        <v>639000</v>
      </c>
      <c r="F64" s="36">
        <v>41.474</v>
      </c>
      <c r="G64" s="33" t="s">
        <v>460</v>
      </c>
      <c r="H64" s="37">
        <v>2</v>
      </c>
      <c r="I64" s="41" t="s">
        <v>461</v>
      </c>
      <c r="J64" s="41" t="s">
        <v>194</v>
      </c>
      <c r="K64" s="33" t="s">
        <v>379</v>
      </c>
      <c r="L64" s="41" t="s">
        <v>201</v>
      </c>
      <c r="M64" s="41" t="str">
        <f t="shared" si="0"/>
        <v>市界</v>
      </c>
      <c r="N64" s="41" t="s">
        <v>224</v>
      </c>
    </row>
    <row r="65" ht="24" spans="1:14">
      <c r="A65" s="9">
        <v>62</v>
      </c>
      <c r="B65" s="33" t="s">
        <v>462</v>
      </c>
      <c r="C65" s="33" t="s">
        <v>194</v>
      </c>
      <c r="D65" s="34">
        <v>639000</v>
      </c>
      <c r="E65" s="35" t="s">
        <v>195</v>
      </c>
      <c r="F65" s="36">
        <v>51.4</v>
      </c>
      <c r="G65" s="33" t="s">
        <v>463</v>
      </c>
      <c r="H65" s="37">
        <v>5</v>
      </c>
      <c r="I65" s="41" t="s">
        <v>461</v>
      </c>
      <c r="J65" s="41" t="s">
        <v>194</v>
      </c>
      <c r="K65" s="33" t="s">
        <v>310</v>
      </c>
      <c r="L65" s="41" t="s">
        <v>201</v>
      </c>
      <c r="M65" s="41" t="str">
        <f t="shared" si="0"/>
        <v>市界</v>
      </c>
      <c r="N65" s="41" t="s">
        <v>224</v>
      </c>
    </row>
    <row r="66" spans="1:14">
      <c r="A66" s="9">
        <v>63</v>
      </c>
      <c r="B66" s="33" t="s">
        <v>464</v>
      </c>
      <c r="C66" s="33" t="s">
        <v>373</v>
      </c>
      <c r="D66" s="34">
        <v>105956</v>
      </c>
      <c r="E66" s="35">
        <v>118716</v>
      </c>
      <c r="F66" s="36">
        <v>12.76</v>
      </c>
      <c r="G66" s="33" t="s">
        <v>465</v>
      </c>
      <c r="H66" s="37">
        <v>1</v>
      </c>
      <c r="I66" s="41" t="s">
        <v>461</v>
      </c>
      <c r="J66" s="41" t="s">
        <v>194</v>
      </c>
      <c r="K66" s="33" t="s">
        <v>379</v>
      </c>
      <c r="L66" s="41" t="s">
        <v>201</v>
      </c>
      <c r="M66" s="41" t="str">
        <f t="shared" si="0"/>
        <v>市界</v>
      </c>
      <c r="N66" s="41" t="s">
        <v>203</v>
      </c>
    </row>
    <row r="67" ht="36" spans="1:14">
      <c r="A67" s="9">
        <v>64</v>
      </c>
      <c r="B67" s="33" t="s">
        <v>466</v>
      </c>
      <c r="C67" s="33" t="s">
        <v>194</v>
      </c>
      <c r="D67" s="34">
        <v>0</v>
      </c>
      <c r="E67" s="35" t="s">
        <v>467</v>
      </c>
      <c r="F67" s="36">
        <v>52.02</v>
      </c>
      <c r="G67" s="33" t="s">
        <v>468</v>
      </c>
      <c r="H67" s="37">
        <v>10</v>
      </c>
      <c r="I67" s="41" t="s">
        <v>461</v>
      </c>
      <c r="J67" s="41" t="s">
        <v>194</v>
      </c>
      <c r="K67" s="33" t="s">
        <v>310</v>
      </c>
      <c r="L67" s="41" t="s">
        <v>201</v>
      </c>
      <c r="M67" s="41" t="str">
        <f t="shared" si="0"/>
        <v>市界</v>
      </c>
      <c r="N67" s="41" t="s">
        <v>203</v>
      </c>
    </row>
    <row r="68" spans="1:14">
      <c r="A68" s="9">
        <v>65</v>
      </c>
      <c r="B68" s="42" t="s">
        <v>469</v>
      </c>
      <c r="C68" s="42" t="s">
        <v>470</v>
      </c>
      <c r="D68" s="43" t="s">
        <v>471</v>
      </c>
      <c r="E68" s="35" t="s">
        <v>472</v>
      </c>
      <c r="F68" s="44">
        <v>73.595</v>
      </c>
      <c r="G68" s="45" t="s">
        <v>473</v>
      </c>
      <c r="H68" s="46">
        <v>3</v>
      </c>
      <c r="I68" s="41" t="s">
        <v>474</v>
      </c>
      <c r="J68" s="41" t="s">
        <v>470</v>
      </c>
      <c r="K68" s="42" t="s">
        <v>475</v>
      </c>
      <c r="L68" s="41" t="s">
        <v>201</v>
      </c>
      <c r="M68" s="41" t="str">
        <f t="shared" si="0"/>
        <v>市界</v>
      </c>
      <c r="N68" s="41" t="s">
        <v>203</v>
      </c>
    </row>
    <row r="69" spans="1:14">
      <c r="A69" s="9">
        <v>66</v>
      </c>
      <c r="B69" s="42" t="s">
        <v>476</v>
      </c>
      <c r="C69" s="42" t="s">
        <v>454</v>
      </c>
      <c r="D69" s="43" t="s">
        <v>472</v>
      </c>
      <c r="E69" s="35" t="s">
        <v>477</v>
      </c>
      <c r="F69" s="44">
        <v>42.112</v>
      </c>
      <c r="G69" s="45" t="s">
        <v>478</v>
      </c>
      <c r="H69" s="46">
        <v>2</v>
      </c>
      <c r="I69" s="41" t="s">
        <v>474</v>
      </c>
      <c r="J69" s="41" t="s">
        <v>470</v>
      </c>
      <c r="K69" s="42" t="s">
        <v>458</v>
      </c>
      <c r="L69" s="41" t="s">
        <v>201</v>
      </c>
      <c r="M69" s="41" t="str">
        <f t="shared" si="0"/>
        <v>市界</v>
      </c>
      <c r="N69" s="41" t="s">
        <v>203</v>
      </c>
    </row>
    <row r="70" spans="1:14">
      <c r="A70" s="9">
        <v>67</v>
      </c>
      <c r="B70" s="45" t="s">
        <v>479</v>
      </c>
      <c r="C70" s="45" t="s">
        <v>373</v>
      </c>
      <c r="D70" s="47" t="s">
        <v>477</v>
      </c>
      <c r="E70" s="35" t="s">
        <v>480</v>
      </c>
      <c r="F70" s="44">
        <v>38.214</v>
      </c>
      <c r="G70" s="45" t="s">
        <v>481</v>
      </c>
      <c r="H70" s="46">
        <v>2</v>
      </c>
      <c r="I70" s="41" t="s">
        <v>474</v>
      </c>
      <c r="J70" s="41" t="s">
        <v>470</v>
      </c>
      <c r="K70" s="45" t="s">
        <v>379</v>
      </c>
      <c r="L70" s="41" t="s">
        <v>201</v>
      </c>
      <c r="M70" s="41" t="str">
        <f t="shared" si="0"/>
        <v>市界</v>
      </c>
      <c r="N70" s="41" t="s">
        <v>203</v>
      </c>
    </row>
    <row r="71" spans="1:14">
      <c r="A71" s="9">
        <v>68</v>
      </c>
      <c r="B71" s="45" t="s">
        <v>482</v>
      </c>
      <c r="C71" s="45" t="s">
        <v>470</v>
      </c>
      <c r="D71" s="48" t="s">
        <v>483</v>
      </c>
      <c r="E71" s="35" t="s">
        <v>484</v>
      </c>
      <c r="F71" s="44">
        <v>1.34</v>
      </c>
      <c r="G71" s="45" t="s">
        <v>485</v>
      </c>
      <c r="H71" s="46">
        <v>1</v>
      </c>
      <c r="I71" s="41" t="s">
        <v>474</v>
      </c>
      <c r="J71" s="41" t="s">
        <v>470</v>
      </c>
      <c r="K71" s="45" t="s">
        <v>475</v>
      </c>
      <c r="L71" s="41" t="s">
        <v>201</v>
      </c>
      <c r="M71" s="41" t="str">
        <f t="shared" si="0"/>
        <v>市界</v>
      </c>
      <c r="N71" s="41" t="s">
        <v>224</v>
      </c>
    </row>
    <row r="72" spans="1:14">
      <c r="A72" s="9">
        <v>69</v>
      </c>
      <c r="B72" s="45" t="s">
        <v>486</v>
      </c>
      <c r="C72" s="45" t="s">
        <v>454</v>
      </c>
      <c r="D72" s="47" t="s">
        <v>484</v>
      </c>
      <c r="E72" s="35" t="s">
        <v>487</v>
      </c>
      <c r="F72" s="44">
        <v>16.724</v>
      </c>
      <c r="G72" s="45" t="s">
        <v>488</v>
      </c>
      <c r="H72" s="46">
        <v>1</v>
      </c>
      <c r="I72" s="41" t="s">
        <v>474</v>
      </c>
      <c r="J72" s="41" t="s">
        <v>470</v>
      </c>
      <c r="K72" s="45" t="s">
        <v>452</v>
      </c>
      <c r="L72" s="41" t="s">
        <v>201</v>
      </c>
      <c r="M72" s="41" t="str">
        <f t="shared" si="0"/>
        <v>非市界</v>
      </c>
      <c r="N72" s="41" t="s">
        <v>224</v>
      </c>
    </row>
    <row r="73" spans="1:14">
      <c r="A73" s="9">
        <v>70</v>
      </c>
      <c r="B73" s="45" t="s">
        <v>489</v>
      </c>
      <c r="C73" s="45" t="s">
        <v>450</v>
      </c>
      <c r="D73" s="47" t="s">
        <v>487</v>
      </c>
      <c r="E73" s="35" t="s">
        <v>490</v>
      </c>
      <c r="F73" s="44">
        <v>40.289</v>
      </c>
      <c r="G73" s="45" t="s">
        <v>491</v>
      </c>
      <c r="H73" s="46">
        <v>2</v>
      </c>
      <c r="I73" s="41" t="s">
        <v>474</v>
      </c>
      <c r="J73" s="41" t="s">
        <v>470</v>
      </c>
      <c r="K73" s="45" t="s">
        <v>452</v>
      </c>
      <c r="L73" s="41" t="s">
        <v>201</v>
      </c>
      <c r="M73" s="41" t="str">
        <f t="shared" si="0"/>
        <v>市界</v>
      </c>
      <c r="N73" s="41" t="s">
        <v>224</v>
      </c>
    </row>
    <row r="74" spans="1:14">
      <c r="A74" s="9">
        <v>71</v>
      </c>
      <c r="B74" s="45" t="s">
        <v>492</v>
      </c>
      <c r="C74" s="45" t="s">
        <v>470</v>
      </c>
      <c r="D74" s="47" t="s">
        <v>493</v>
      </c>
      <c r="E74" s="35" t="s">
        <v>494</v>
      </c>
      <c r="F74" s="44">
        <v>19.605</v>
      </c>
      <c r="G74" s="45" t="s">
        <v>495</v>
      </c>
      <c r="H74" s="46">
        <v>1</v>
      </c>
      <c r="I74" s="41" t="s">
        <v>474</v>
      </c>
      <c r="J74" s="41" t="s">
        <v>470</v>
      </c>
      <c r="K74" s="45" t="s">
        <v>475</v>
      </c>
      <c r="L74" s="41" t="s">
        <v>201</v>
      </c>
      <c r="M74" s="41" t="str">
        <f t="shared" si="0"/>
        <v>市界</v>
      </c>
      <c r="N74" s="41" t="s">
        <v>203</v>
      </c>
    </row>
    <row r="75" spans="1:14">
      <c r="A75" s="9">
        <v>72</v>
      </c>
      <c r="B75" s="45" t="s">
        <v>496</v>
      </c>
      <c r="C75" s="45" t="s">
        <v>470</v>
      </c>
      <c r="D75" s="47" t="s">
        <v>497</v>
      </c>
      <c r="E75" s="35" t="s">
        <v>498</v>
      </c>
      <c r="F75" s="44">
        <v>11.215</v>
      </c>
      <c r="G75" s="45"/>
      <c r="H75" s="46">
        <v>0</v>
      </c>
      <c r="I75" s="41" t="s">
        <v>474</v>
      </c>
      <c r="J75" s="41" t="s">
        <v>470</v>
      </c>
      <c r="K75" s="45" t="s">
        <v>475</v>
      </c>
      <c r="L75" s="41" t="s">
        <v>201</v>
      </c>
      <c r="M75" s="41" t="str">
        <f t="shared" si="0"/>
        <v>市界</v>
      </c>
      <c r="N75" s="41" t="s">
        <v>224</v>
      </c>
    </row>
    <row r="76" spans="1:14">
      <c r="A76" s="9">
        <v>73</v>
      </c>
      <c r="B76" s="45" t="s">
        <v>499</v>
      </c>
      <c r="C76" s="45" t="s">
        <v>454</v>
      </c>
      <c r="D76" s="47" t="s">
        <v>498</v>
      </c>
      <c r="E76" s="35" t="s">
        <v>500</v>
      </c>
      <c r="F76" s="44">
        <v>53.185</v>
      </c>
      <c r="G76" s="45" t="s">
        <v>501</v>
      </c>
      <c r="H76" s="46">
        <v>2</v>
      </c>
      <c r="I76" s="41" t="s">
        <v>474</v>
      </c>
      <c r="J76" s="41" t="s">
        <v>470</v>
      </c>
      <c r="K76" s="45" t="s">
        <v>458</v>
      </c>
      <c r="L76" s="41" t="s">
        <v>201</v>
      </c>
      <c r="M76" s="41" t="str">
        <f t="shared" si="0"/>
        <v>市界</v>
      </c>
      <c r="N76" s="41" t="s">
        <v>224</v>
      </c>
    </row>
    <row r="77" spans="1:14">
      <c r="A77" s="9">
        <v>74</v>
      </c>
      <c r="B77" s="45" t="s">
        <v>502</v>
      </c>
      <c r="C77" s="45" t="s">
        <v>470</v>
      </c>
      <c r="D77" s="47" t="s">
        <v>503</v>
      </c>
      <c r="E77" s="35" t="s">
        <v>504</v>
      </c>
      <c r="F77" s="44">
        <v>33.499</v>
      </c>
      <c r="G77" s="45" t="s">
        <v>505</v>
      </c>
      <c r="H77" s="46">
        <v>2</v>
      </c>
      <c r="I77" s="41" t="s">
        <v>474</v>
      </c>
      <c r="J77" s="41" t="s">
        <v>470</v>
      </c>
      <c r="K77" s="45" t="s">
        <v>475</v>
      </c>
      <c r="L77" s="41" t="s">
        <v>201</v>
      </c>
      <c r="M77" s="41" t="str">
        <f t="shared" si="0"/>
        <v>市界</v>
      </c>
      <c r="N77" s="41" t="s">
        <v>203</v>
      </c>
    </row>
    <row r="78" spans="1:14">
      <c r="A78" s="9">
        <v>75</v>
      </c>
      <c r="B78" s="45" t="s">
        <v>506</v>
      </c>
      <c r="C78" s="45" t="s">
        <v>470</v>
      </c>
      <c r="D78" s="47">
        <v>0</v>
      </c>
      <c r="E78" s="35" t="s">
        <v>507</v>
      </c>
      <c r="F78" s="44">
        <v>37.685</v>
      </c>
      <c r="G78" s="45" t="s">
        <v>508</v>
      </c>
      <c r="H78" s="46">
        <v>2</v>
      </c>
      <c r="I78" s="41" t="s">
        <v>474</v>
      </c>
      <c r="J78" s="41" t="s">
        <v>470</v>
      </c>
      <c r="K78" s="45" t="s">
        <v>475</v>
      </c>
      <c r="L78" s="41" t="s">
        <v>201</v>
      </c>
      <c r="M78" s="41" t="str">
        <f t="shared" si="0"/>
        <v>市界</v>
      </c>
      <c r="N78" s="41" t="s">
        <v>203</v>
      </c>
    </row>
    <row r="79" spans="1:14">
      <c r="A79" s="9">
        <v>76</v>
      </c>
      <c r="B79" s="42" t="s">
        <v>509</v>
      </c>
      <c r="C79" s="42" t="s">
        <v>194</v>
      </c>
      <c r="D79" s="43" t="s">
        <v>510</v>
      </c>
      <c r="E79" s="35" t="s">
        <v>511</v>
      </c>
      <c r="F79" s="49">
        <v>34.666</v>
      </c>
      <c r="G79" s="42" t="s">
        <v>512</v>
      </c>
      <c r="H79" s="50">
        <v>4</v>
      </c>
      <c r="I79" s="41" t="s">
        <v>513</v>
      </c>
      <c r="J79" s="41" t="s">
        <v>194</v>
      </c>
      <c r="K79" s="42" t="s">
        <v>310</v>
      </c>
      <c r="L79" s="41" t="s">
        <v>201</v>
      </c>
      <c r="M79" s="41" t="str">
        <f t="shared" si="0"/>
        <v>市界</v>
      </c>
      <c r="N79" s="41" t="s">
        <v>224</v>
      </c>
    </row>
    <row r="80" spans="1:14">
      <c r="A80" s="9">
        <v>77</v>
      </c>
      <c r="B80" s="42" t="s">
        <v>514</v>
      </c>
      <c r="C80" s="42" t="s">
        <v>431</v>
      </c>
      <c r="D80" s="43">
        <v>831500</v>
      </c>
      <c r="E80" s="35" t="s">
        <v>515</v>
      </c>
      <c r="F80" s="49">
        <v>24.094</v>
      </c>
      <c r="G80" s="42" t="s">
        <v>516</v>
      </c>
      <c r="H80" s="50">
        <v>1</v>
      </c>
      <c r="I80" s="41" t="s">
        <v>513</v>
      </c>
      <c r="J80" s="41" t="s">
        <v>194</v>
      </c>
      <c r="K80" s="42" t="s">
        <v>433</v>
      </c>
      <c r="L80" s="41" t="s">
        <v>201</v>
      </c>
      <c r="M80" s="41" t="str">
        <f t="shared" si="0"/>
        <v>市界</v>
      </c>
      <c r="N80" s="41" t="s">
        <v>224</v>
      </c>
    </row>
    <row r="81" ht="24" spans="1:14">
      <c r="A81" s="9">
        <v>78</v>
      </c>
      <c r="B81" s="45" t="s">
        <v>517</v>
      </c>
      <c r="C81" s="45" t="s">
        <v>431</v>
      </c>
      <c r="D81" s="47" t="s">
        <v>518</v>
      </c>
      <c r="E81" s="35" t="s">
        <v>519</v>
      </c>
      <c r="F81" s="51">
        <v>36.0440000000001</v>
      </c>
      <c r="G81" s="45" t="s">
        <v>520</v>
      </c>
      <c r="H81" s="46">
        <v>4</v>
      </c>
      <c r="I81" s="41" t="s">
        <v>513</v>
      </c>
      <c r="J81" s="41" t="s">
        <v>194</v>
      </c>
      <c r="K81" s="45" t="s">
        <v>433</v>
      </c>
      <c r="L81" s="41" t="s">
        <v>201</v>
      </c>
      <c r="M81" s="41" t="str">
        <f t="shared" si="0"/>
        <v>市界</v>
      </c>
      <c r="N81" s="41" t="s">
        <v>203</v>
      </c>
    </row>
    <row r="82" spans="1:14">
      <c r="A82" s="9">
        <v>79</v>
      </c>
      <c r="B82" s="45" t="s">
        <v>521</v>
      </c>
      <c r="C82" s="45" t="s">
        <v>373</v>
      </c>
      <c r="D82" s="47" t="s">
        <v>522</v>
      </c>
      <c r="E82" s="35">
        <v>202512</v>
      </c>
      <c r="F82" s="44">
        <v>50.285</v>
      </c>
      <c r="G82" s="45" t="s">
        <v>523</v>
      </c>
      <c r="H82" s="46">
        <v>4</v>
      </c>
      <c r="I82" s="41" t="s">
        <v>513</v>
      </c>
      <c r="J82" s="41" t="s">
        <v>194</v>
      </c>
      <c r="K82" s="45" t="s">
        <v>379</v>
      </c>
      <c r="L82" s="41" t="s">
        <v>201</v>
      </c>
      <c r="M82" s="41" t="str">
        <f t="shared" si="0"/>
        <v>市界</v>
      </c>
      <c r="N82" s="41" t="s">
        <v>203</v>
      </c>
    </row>
    <row r="83" spans="1:14">
      <c r="A83" s="9">
        <v>80</v>
      </c>
      <c r="B83" s="45" t="s">
        <v>524</v>
      </c>
      <c r="C83" s="45" t="s">
        <v>446</v>
      </c>
      <c r="D83" s="47">
        <v>202512</v>
      </c>
      <c r="E83" s="35">
        <v>231937</v>
      </c>
      <c r="F83" s="44">
        <v>28.481</v>
      </c>
      <c r="G83" s="45" t="s">
        <v>525</v>
      </c>
      <c r="H83" s="46">
        <v>3</v>
      </c>
      <c r="I83" s="41" t="s">
        <v>513</v>
      </c>
      <c r="J83" s="41" t="s">
        <v>194</v>
      </c>
      <c r="K83" s="45" t="s">
        <v>332</v>
      </c>
      <c r="L83" s="41" t="s">
        <v>201</v>
      </c>
      <c r="M83" s="41" t="str">
        <f t="shared" si="0"/>
        <v>市界</v>
      </c>
      <c r="N83" s="41" t="s">
        <v>203</v>
      </c>
    </row>
    <row r="84" spans="1:14">
      <c r="A84" s="9">
        <v>81</v>
      </c>
      <c r="B84" s="45" t="s">
        <v>526</v>
      </c>
      <c r="C84" s="45" t="s">
        <v>446</v>
      </c>
      <c r="D84" s="43">
        <v>231937</v>
      </c>
      <c r="E84" s="35">
        <v>281433</v>
      </c>
      <c r="F84" s="49">
        <v>49.587</v>
      </c>
      <c r="G84" s="45" t="s">
        <v>527</v>
      </c>
      <c r="H84" s="46">
        <v>2</v>
      </c>
      <c r="I84" s="41" t="s">
        <v>513</v>
      </c>
      <c r="J84" s="41" t="s">
        <v>194</v>
      </c>
      <c r="K84" s="45" t="s">
        <v>332</v>
      </c>
      <c r="L84" s="41" t="s">
        <v>201</v>
      </c>
      <c r="M84" s="41" t="str">
        <f t="shared" si="0"/>
        <v>市界</v>
      </c>
      <c r="N84" s="41" t="s">
        <v>224</v>
      </c>
    </row>
    <row r="85" spans="1:14">
      <c r="A85" s="9">
        <v>82</v>
      </c>
      <c r="B85" s="45" t="s">
        <v>528</v>
      </c>
      <c r="C85" s="42" t="s">
        <v>529</v>
      </c>
      <c r="D85" s="43">
        <v>281433</v>
      </c>
      <c r="E85" s="35" t="s">
        <v>530</v>
      </c>
      <c r="F85" s="49">
        <v>6.173</v>
      </c>
      <c r="G85" s="45" t="s">
        <v>531</v>
      </c>
      <c r="H85" s="46">
        <v>1</v>
      </c>
      <c r="I85" s="41" t="s">
        <v>513</v>
      </c>
      <c r="J85" s="41" t="s">
        <v>194</v>
      </c>
      <c r="K85" s="42" t="s">
        <v>532</v>
      </c>
      <c r="L85" s="41" t="s">
        <v>201</v>
      </c>
      <c r="M85" s="41" t="str">
        <f t="shared" ref="M85:M135" si="1">IF(LEFT(K85,LEN(K85)-2)=C85,"市界","非市界")</f>
        <v>市界</v>
      </c>
      <c r="N85" s="41" t="s">
        <v>224</v>
      </c>
    </row>
    <row r="86" spans="1:14">
      <c r="A86" s="9">
        <v>83</v>
      </c>
      <c r="B86" s="45" t="s">
        <v>533</v>
      </c>
      <c r="C86" s="45" t="s">
        <v>529</v>
      </c>
      <c r="D86" s="47" t="s">
        <v>534</v>
      </c>
      <c r="E86" s="35" t="s">
        <v>535</v>
      </c>
      <c r="F86" s="49">
        <v>9.9</v>
      </c>
      <c r="G86" s="45"/>
      <c r="H86" s="46">
        <v>0</v>
      </c>
      <c r="I86" s="41" t="s">
        <v>513</v>
      </c>
      <c r="J86" s="41" t="s">
        <v>194</v>
      </c>
      <c r="K86" s="42" t="s">
        <v>532</v>
      </c>
      <c r="L86" s="41" t="s">
        <v>201</v>
      </c>
      <c r="M86" s="41" t="str">
        <f t="shared" si="1"/>
        <v>市界</v>
      </c>
      <c r="N86" s="41" t="s">
        <v>224</v>
      </c>
    </row>
    <row r="87" spans="1:14">
      <c r="A87" s="9">
        <v>84</v>
      </c>
      <c r="B87" s="45" t="s">
        <v>536</v>
      </c>
      <c r="C87" s="45" t="s">
        <v>446</v>
      </c>
      <c r="D87" s="47" t="s">
        <v>537</v>
      </c>
      <c r="E87" s="35" t="s">
        <v>538</v>
      </c>
      <c r="F87" s="49">
        <v>11.3</v>
      </c>
      <c r="G87" s="45"/>
      <c r="H87" s="46">
        <v>0</v>
      </c>
      <c r="I87" s="41" t="s">
        <v>513</v>
      </c>
      <c r="J87" s="41" t="s">
        <v>194</v>
      </c>
      <c r="K87" s="45" t="s">
        <v>532</v>
      </c>
      <c r="L87" s="41" t="s">
        <v>201</v>
      </c>
      <c r="M87" s="41" t="str">
        <f t="shared" si="1"/>
        <v>非市界</v>
      </c>
      <c r="N87" s="41" t="s">
        <v>224</v>
      </c>
    </row>
    <row r="88" spans="1:14">
      <c r="A88" s="9">
        <v>85</v>
      </c>
      <c r="B88" s="45" t="s">
        <v>539</v>
      </c>
      <c r="C88" s="45" t="s">
        <v>431</v>
      </c>
      <c r="D88" s="47" t="s">
        <v>540</v>
      </c>
      <c r="E88" s="35" t="s">
        <v>541</v>
      </c>
      <c r="F88" s="49">
        <v>24.87</v>
      </c>
      <c r="G88" s="45" t="s">
        <v>542</v>
      </c>
      <c r="H88" s="46">
        <v>1</v>
      </c>
      <c r="I88" s="41" t="s">
        <v>513</v>
      </c>
      <c r="J88" s="41" t="s">
        <v>194</v>
      </c>
      <c r="K88" s="45" t="s">
        <v>433</v>
      </c>
      <c r="L88" s="41" t="s">
        <v>201</v>
      </c>
      <c r="M88" s="41" t="str">
        <f t="shared" si="1"/>
        <v>市界</v>
      </c>
      <c r="N88" s="41" t="s">
        <v>224</v>
      </c>
    </row>
    <row r="89" spans="1:14">
      <c r="A89" s="9">
        <v>86</v>
      </c>
      <c r="B89" s="45" t="s">
        <v>543</v>
      </c>
      <c r="C89" s="45" t="s">
        <v>529</v>
      </c>
      <c r="D89" s="47" t="s">
        <v>544</v>
      </c>
      <c r="E89" s="35" t="s">
        <v>545</v>
      </c>
      <c r="F89" s="49">
        <v>59.824</v>
      </c>
      <c r="G89" s="45" t="s">
        <v>546</v>
      </c>
      <c r="H89" s="46">
        <v>3</v>
      </c>
      <c r="I89" s="41" t="s">
        <v>513</v>
      </c>
      <c r="J89" s="41" t="s">
        <v>194</v>
      </c>
      <c r="K89" s="42" t="s">
        <v>532</v>
      </c>
      <c r="L89" s="41" t="s">
        <v>201</v>
      </c>
      <c r="M89" s="41" t="str">
        <f t="shared" si="1"/>
        <v>市界</v>
      </c>
      <c r="N89" s="41" t="s">
        <v>203</v>
      </c>
    </row>
    <row r="90" spans="1:14">
      <c r="A90" s="9">
        <v>87</v>
      </c>
      <c r="B90" s="45" t="s">
        <v>547</v>
      </c>
      <c r="C90" s="42" t="s">
        <v>529</v>
      </c>
      <c r="D90" s="43">
        <v>18964.7</v>
      </c>
      <c r="E90" s="35">
        <v>36400</v>
      </c>
      <c r="F90" s="49">
        <v>18.9</v>
      </c>
      <c r="G90" s="45" t="s">
        <v>548</v>
      </c>
      <c r="H90" s="46">
        <v>1</v>
      </c>
      <c r="I90" s="41" t="s">
        <v>513</v>
      </c>
      <c r="J90" s="41" t="s">
        <v>194</v>
      </c>
      <c r="K90" s="42" t="s">
        <v>532</v>
      </c>
      <c r="L90" s="41" t="s">
        <v>201</v>
      </c>
      <c r="M90" s="41" t="str">
        <f t="shared" si="1"/>
        <v>市界</v>
      </c>
      <c r="N90" s="41" t="s">
        <v>224</v>
      </c>
    </row>
    <row r="91" spans="1:14">
      <c r="A91" s="9">
        <v>88</v>
      </c>
      <c r="B91" s="45" t="s">
        <v>549</v>
      </c>
      <c r="C91" s="42" t="s">
        <v>431</v>
      </c>
      <c r="D91" s="43">
        <v>36400</v>
      </c>
      <c r="E91" s="35">
        <v>60183.5</v>
      </c>
      <c r="F91" s="49">
        <v>23.483</v>
      </c>
      <c r="G91" s="45" t="s">
        <v>550</v>
      </c>
      <c r="H91" s="46">
        <v>2</v>
      </c>
      <c r="I91" s="41" t="s">
        <v>513</v>
      </c>
      <c r="J91" s="41" t="s">
        <v>194</v>
      </c>
      <c r="K91" s="42" t="s">
        <v>433</v>
      </c>
      <c r="L91" s="41" t="s">
        <v>201</v>
      </c>
      <c r="M91" s="41" t="str">
        <f t="shared" si="1"/>
        <v>市界</v>
      </c>
      <c r="N91" s="41" t="s">
        <v>224</v>
      </c>
    </row>
    <row r="92" spans="1:14">
      <c r="A92" s="9">
        <v>89</v>
      </c>
      <c r="B92" s="45" t="s">
        <v>551</v>
      </c>
      <c r="C92" s="42" t="s">
        <v>529</v>
      </c>
      <c r="D92" s="43">
        <v>0</v>
      </c>
      <c r="E92" s="35">
        <v>18964.7</v>
      </c>
      <c r="F92" s="49">
        <v>19.512</v>
      </c>
      <c r="G92" s="45"/>
      <c r="H92" s="46">
        <v>0</v>
      </c>
      <c r="I92" s="41" t="s">
        <v>513</v>
      </c>
      <c r="J92" s="41" t="s">
        <v>194</v>
      </c>
      <c r="K92" s="42" t="s">
        <v>532</v>
      </c>
      <c r="L92" s="41" t="s">
        <v>201</v>
      </c>
      <c r="M92" s="41" t="str">
        <f t="shared" si="1"/>
        <v>市界</v>
      </c>
      <c r="N92" s="41" t="s">
        <v>203</v>
      </c>
    </row>
    <row r="93" spans="1:14">
      <c r="A93" s="9">
        <v>90</v>
      </c>
      <c r="B93" s="45" t="s">
        <v>552</v>
      </c>
      <c r="C93" s="45" t="s">
        <v>416</v>
      </c>
      <c r="D93" s="47" t="s">
        <v>553</v>
      </c>
      <c r="E93" s="35" t="s">
        <v>554</v>
      </c>
      <c r="F93" s="44">
        <v>68.9</v>
      </c>
      <c r="G93" s="45" t="s">
        <v>555</v>
      </c>
      <c r="H93" s="46">
        <v>4</v>
      </c>
      <c r="I93" s="41" t="s">
        <v>556</v>
      </c>
      <c r="J93" s="41" t="s">
        <v>416</v>
      </c>
      <c r="K93" s="45" t="s">
        <v>287</v>
      </c>
      <c r="L93" s="41" t="s">
        <v>201</v>
      </c>
      <c r="M93" s="41" t="str">
        <f t="shared" si="1"/>
        <v>市界</v>
      </c>
      <c r="N93" s="41" t="s">
        <v>203</v>
      </c>
    </row>
    <row r="94" spans="1:14">
      <c r="A94" s="9">
        <v>91</v>
      </c>
      <c r="B94" s="45" t="s">
        <v>557</v>
      </c>
      <c r="C94" s="45" t="s">
        <v>416</v>
      </c>
      <c r="D94" s="47" t="s">
        <v>558</v>
      </c>
      <c r="E94" s="35" t="s">
        <v>559</v>
      </c>
      <c r="F94" s="44">
        <v>82.3</v>
      </c>
      <c r="G94" s="45" t="s">
        <v>560</v>
      </c>
      <c r="H94" s="46">
        <v>4</v>
      </c>
      <c r="I94" s="41" t="s">
        <v>556</v>
      </c>
      <c r="J94" s="41" t="s">
        <v>416</v>
      </c>
      <c r="K94" s="45" t="s">
        <v>287</v>
      </c>
      <c r="L94" s="41" t="s">
        <v>201</v>
      </c>
      <c r="M94" s="41" t="str">
        <f t="shared" si="1"/>
        <v>市界</v>
      </c>
      <c r="N94" s="41" t="s">
        <v>203</v>
      </c>
    </row>
    <row r="95" spans="1:14">
      <c r="A95" s="9">
        <v>92</v>
      </c>
      <c r="B95" s="45" t="s">
        <v>561</v>
      </c>
      <c r="C95" s="45" t="s">
        <v>416</v>
      </c>
      <c r="D95" s="47" t="s">
        <v>562</v>
      </c>
      <c r="E95" s="35" t="s">
        <v>563</v>
      </c>
      <c r="F95" s="44">
        <v>32.99</v>
      </c>
      <c r="G95" s="45" t="s">
        <v>564</v>
      </c>
      <c r="H95" s="46">
        <v>1</v>
      </c>
      <c r="I95" s="41" t="s">
        <v>556</v>
      </c>
      <c r="J95" s="41" t="s">
        <v>416</v>
      </c>
      <c r="K95" s="45" t="s">
        <v>287</v>
      </c>
      <c r="L95" s="41" t="s">
        <v>201</v>
      </c>
      <c r="M95" s="41" t="str">
        <f t="shared" si="1"/>
        <v>市界</v>
      </c>
      <c r="N95" s="41" t="s">
        <v>203</v>
      </c>
    </row>
    <row r="96" spans="1:14">
      <c r="A96" s="9">
        <v>93</v>
      </c>
      <c r="B96" s="45" t="s">
        <v>565</v>
      </c>
      <c r="C96" s="45" t="s">
        <v>416</v>
      </c>
      <c r="D96" s="47" t="s">
        <v>566</v>
      </c>
      <c r="E96" s="35">
        <v>1079625</v>
      </c>
      <c r="F96" s="44">
        <v>37.5</v>
      </c>
      <c r="G96" s="45" t="s">
        <v>567</v>
      </c>
      <c r="H96" s="46">
        <v>2</v>
      </c>
      <c r="I96" s="41" t="s">
        <v>556</v>
      </c>
      <c r="J96" s="41" t="s">
        <v>416</v>
      </c>
      <c r="K96" s="45" t="s">
        <v>287</v>
      </c>
      <c r="L96" s="41" t="s">
        <v>201</v>
      </c>
      <c r="M96" s="41" t="str">
        <f t="shared" si="1"/>
        <v>市界</v>
      </c>
      <c r="N96" s="41" t="s">
        <v>203</v>
      </c>
    </row>
    <row r="97" ht="36" spans="1:14">
      <c r="A97" s="9">
        <v>94</v>
      </c>
      <c r="B97" s="45" t="s">
        <v>568</v>
      </c>
      <c r="C97" s="45" t="s">
        <v>431</v>
      </c>
      <c r="D97" s="47" t="s">
        <v>205</v>
      </c>
      <c r="E97" s="35">
        <v>129228</v>
      </c>
      <c r="F97" s="44">
        <v>130</v>
      </c>
      <c r="G97" s="45" t="s">
        <v>569</v>
      </c>
      <c r="H97" s="46">
        <v>9</v>
      </c>
      <c r="I97" s="41" t="s">
        <v>570</v>
      </c>
      <c r="J97" s="41" t="s">
        <v>431</v>
      </c>
      <c r="K97" s="45" t="s">
        <v>433</v>
      </c>
      <c r="L97" s="41" t="s">
        <v>201</v>
      </c>
      <c r="M97" s="41" t="str">
        <f t="shared" si="1"/>
        <v>市界</v>
      </c>
      <c r="N97" s="41" t="s">
        <v>203</v>
      </c>
    </row>
    <row r="98" ht="24" spans="1:14">
      <c r="A98" s="9">
        <v>95</v>
      </c>
      <c r="B98" s="45" t="s">
        <v>571</v>
      </c>
      <c r="C98" s="45" t="s">
        <v>431</v>
      </c>
      <c r="D98" s="47" t="s">
        <v>205</v>
      </c>
      <c r="E98" s="35" t="s">
        <v>572</v>
      </c>
      <c r="F98" s="44">
        <v>124.153</v>
      </c>
      <c r="G98" s="45" t="s">
        <v>573</v>
      </c>
      <c r="H98" s="46">
        <v>7</v>
      </c>
      <c r="I98" s="41" t="s">
        <v>570</v>
      </c>
      <c r="J98" s="41" t="s">
        <v>431</v>
      </c>
      <c r="K98" s="45" t="s">
        <v>433</v>
      </c>
      <c r="L98" s="41" t="s">
        <v>201</v>
      </c>
      <c r="M98" s="41" t="str">
        <f t="shared" si="1"/>
        <v>市界</v>
      </c>
      <c r="N98" s="41" t="s">
        <v>203</v>
      </c>
    </row>
    <row r="99" spans="1:14">
      <c r="A99" s="9">
        <v>96</v>
      </c>
      <c r="B99" s="41" t="s">
        <v>574</v>
      </c>
      <c r="C99" s="45" t="s">
        <v>431</v>
      </c>
      <c r="D99" s="47" t="s">
        <v>575</v>
      </c>
      <c r="E99" s="35" t="s">
        <v>576</v>
      </c>
      <c r="F99" s="44">
        <v>50.727</v>
      </c>
      <c r="G99" s="45" t="s">
        <v>577</v>
      </c>
      <c r="H99" s="46">
        <v>3</v>
      </c>
      <c r="I99" s="41" t="s">
        <v>570</v>
      </c>
      <c r="J99" s="41" t="s">
        <v>431</v>
      </c>
      <c r="K99" s="45" t="s">
        <v>433</v>
      </c>
      <c r="L99" s="41" t="s">
        <v>201</v>
      </c>
      <c r="M99" s="41" t="str">
        <f t="shared" si="1"/>
        <v>市界</v>
      </c>
      <c r="N99" s="41" t="s">
        <v>224</v>
      </c>
    </row>
    <row r="100" spans="1:14">
      <c r="A100" s="9">
        <v>97</v>
      </c>
      <c r="B100" s="41" t="s">
        <v>578</v>
      </c>
      <c r="C100" s="45" t="s">
        <v>246</v>
      </c>
      <c r="D100" s="47" t="s">
        <v>579</v>
      </c>
      <c r="E100" s="35" t="s">
        <v>580</v>
      </c>
      <c r="F100" s="44">
        <v>28.014</v>
      </c>
      <c r="G100" s="45" t="s">
        <v>581</v>
      </c>
      <c r="H100" s="46">
        <v>1</v>
      </c>
      <c r="I100" s="41" t="s">
        <v>570</v>
      </c>
      <c r="J100" s="41" t="s">
        <v>431</v>
      </c>
      <c r="K100" s="45" t="s">
        <v>433</v>
      </c>
      <c r="L100" s="41" t="s">
        <v>201</v>
      </c>
      <c r="M100" s="41" t="str">
        <f t="shared" si="1"/>
        <v>非市界</v>
      </c>
      <c r="N100" s="41" t="s">
        <v>224</v>
      </c>
    </row>
    <row r="101" spans="1:14">
      <c r="A101" s="9">
        <v>98</v>
      </c>
      <c r="B101" s="41" t="s">
        <v>582</v>
      </c>
      <c r="C101" s="45" t="s">
        <v>431</v>
      </c>
      <c r="D101" s="47" t="s">
        <v>583</v>
      </c>
      <c r="E101" s="35" t="s">
        <v>584</v>
      </c>
      <c r="F101" s="44">
        <v>8.866</v>
      </c>
      <c r="G101" s="45"/>
      <c r="H101" s="46">
        <v>0</v>
      </c>
      <c r="I101" s="41" t="s">
        <v>570</v>
      </c>
      <c r="J101" s="41" t="s">
        <v>431</v>
      </c>
      <c r="K101" s="45" t="s">
        <v>287</v>
      </c>
      <c r="L101" s="41" t="s">
        <v>201</v>
      </c>
      <c r="M101" s="41" t="str">
        <f t="shared" si="1"/>
        <v>非市界</v>
      </c>
      <c r="N101" s="41" t="s">
        <v>224</v>
      </c>
    </row>
    <row r="102" spans="1:14">
      <c r="A102" s="9">
        <v>99</v>
      </c>
      <c r="B102" s="41" t="s">
        <v>585</v>
      </c>
      <c r="C102" s="45" t="s">
        <v>416</v>
      </c>
      <c r="D102" s="47" t="s">
        <v>584</v>
      </c>
      <c r="E102" s="35" t="s">
        <v>586</v>
      </c>
      <c r="F102" s="44">
        <v>40.493</v>
      </c>
      <c r="G102" s="45" t="s">
        <v>587</v>
      </c>
      <c r="H102" s="46">
        <v>3</v>
      </c>
      <c r="I102" s="41" t="s">
        <v>570</v>
      </c>
      <c r="J102" s="41" t="s">
        <v>431</v>
      </c>
      <c r="K102" s="45" t="s">
        <v>287</v>
      </c>
      <c r="L102" s="41" t="s">
        <v>201</v>
      </c>
      <c r="M102" s="41" t="str">
        <f t="shared" si="1"/>
        <v>市界</v>
      </c>
      <c r="N102" s="41" t="s">
        <v>224</v>
      </c>
    </row>
    <row r="103" ht="24" spans="1:14">
      <c r="A103" s="9">
        <v>100</v>
      </c>
      <c r="B103" s="45" t="s">
        <v>588</v>
      </c>
      <c r="C103" s="45" t="s">
        <v>399</v>
      </c>
      <c r="D103" s="47" t="s">
        <v>589</v>
      </c>
      <c r="E103" s="35" t="s">
        <v>562</v>
      </c>
      <c r="F103" s="44">
        <v>137.292</v>
      </c>
      <c r="G103" s="45" t="s">
        <v>590</v>
      </c>
      <c r="H103" s="46">
        <v>5</v>
      </c>
      <c r="I103" s="41" t="s">
        <v>591</v>
      </c>
      <c r="J103" s="41" t="s">
        <v>399</v>
      </c>
      <c r="K103" s="45" t="s">
        <v>343</v>
      </c>
      <c r="L103" s="41" t="s">
        <v>201</v>
      </c>
      <c r="M103" s="41" t="str">
        <f t="shared" si="1"/>
        <v>市界</v>
      </c>
      <c r="N103" s="41" t="s">
        <v>203</v>
      </c>
    </row>
    <row r="104" spans="1:14">
      <c r="A104" s="9">
        <v>101</v>
      </c>
      <c r="B104" s="33" t="s">
        <v>592</v>
      </c>
      <c r="C104" s="45" t="s">
        <v>399</v>
      </c>
      <c r="D104" s="47" t="s">
        <v>593</v>
      </c>
      <c r="E104" s="35" t="s">
        <v>594</v>
      </c>
      <c r="F104" s="44">
        <v>3.048</v>
      </c>
      <c r="G104" s="45" t="s">
        <v>595</v>
      </c>
      <c r="H104" s="46">
        <v>1</v>
      </c>
      <c r="I104" s="41" t="s">
        <v>591</v>
      </c>
      <c r="J104" s="41" t="s">
        <v>399</v>
      </c>
      <c r="K104" s="45" t="s">
        <v>343</v>
      </c>
      <c r="L104" s="41" t="s">
        <v>201</v>
      </c>
      <c r="M104" s="41" t="str">
        <f t="shared" si="1"/>
        <v>市界</v>
      </c>
      <c r="N104" s="41" t="s">
        <v>203</v>
      </c>
    </row>
    <row r="105" spans="1:14">
      <c r="A105" s="9">
        <v>102</v>
      </c>
      <c r="B105" s="45" t="s">
        <v>596</v>
      </c>
      <c r="C105" s="45" t="s">
        <v>399</v>
      </c>
      <c r="D105" s="47" t="s">
        <v>597</v>
      </c>
      <c r="E105" s="35" t="s">
        <v>598</v>
      </c>
      <c r="F105" s="44">
        <v>13.291</v>
      </c>
      <c r="G105" s="45"/>
      <c r="H105" s="46">
        <v>0</v>
      </c>
      <c r="I105" s="41" t="s">
        <v>591</v>
      </c>
      <c r="J105" s="41" t="s">
        <v>399</v>
      </c>
      <c r="K105" s="45" t="s">
        <v>343</v>
      </c>
      <c r="L105" s="41" t="s">
        <v>201</v>
      </c>
      <c r="M105" s="41" t="str">
        <f t="shared" si="1"/>
        <v>市界</v>
      </c>
      <c r="N105" s="41" t="s">
        <v>203</v>
      </c>
    </row>
    <row r="106" spans="1:14">
      <c r="A106" s="9">
        <v>103</v>
      </c>
      <c r="B106" s="45" t="s">
        <v>599</v>
      </c>
      <c r="C106" s="45" t="s">
        <v>194</v>
      </c>
      <c r="D106" s="47">
        <v>0</v>
      </c>
      <c r="E106" s="35" t="s">
        <v>600</v>
      </c>
      <c r="F106" s="44">
        <v>40.752</v>
      </c>
      <c r="G106" s="45" t="s">
        <v>601</v>
      </c>
      <c r="H106" s="46">
        <v>4</v>
      </c>
      <c r="I106" s="41" t="s">
        <v>602</v>
      </c>
      <c r="J106" s="41" t="s">
        <v>603</v>
      </c>
      <c r="K106" s="45" t="s">
        <v>442</v>
      </c>
      <c r="L106" s="41" t="s">
        <v>201</v>
      </c>
      <c r="M106" s="41" t="str">
        <f t="shared" si="1"/>
        <v>非市界</v>
      </c>
      <c r="N106" s="41" t="s">
        <v>224</v>
      </c>
    </row>
    <row r="107" spans="1:14">
      <c r="A107" s="9">
        <v>104</v>
      </c>
      <c r="B107" s="45" t="s">
        <v>604</v>
      </c>
      <c r="C107" s="45" t="s">
        <v>252</v>
      </c>
      <c r="D107" s="47" t="s">
        <v>600</v>
      </c>
      <c r="E107" s="47" t="s">
        <v>605</v>
      </c>
      <c r="F107" s="44">
        <v>4.35</v>
      </c>
      <c r="G107" s="45"/>
      <c r="H107" s="46"/>
      <c r="I107" s="41" t="s">
        <v>602</v>
      </c>
      <c r="J107" s="41" t="s">
        <v>603</v>
      </c>
      <c r="K107" s="45" t="s">
        <v>442</v>
      </c>
      <c r="L107" s="41" t="s">
        <v>201</v>
      </c>
      <c r="M107" s="41" t="str">
        <f t="shared" si="1"/>
        <v>市界</v>
      </c>
      <c r="N107" s="41" t="s">
        <v>224</v>
      </c>
    </row>
    <row r="108" spans="1:14">
      <c r="A108" s="9">
        <v>105</v>
      </c>
      <c r="B108" s="45" t="s">
        <v>606</v>
      </c>
      <c r="C108" s="45" t="s">
        <v>252</v>
      </c>
      <c r="D108" s="47" t="s">
        <v>607</v>
      </c>
      <c r="E108" s="47">
        <v>76842</v>
      </c>
      <c r="F108" s="44">
        <v>31.79</v>
      </c>
      <c r="G108" s="45" t="s">
        <v>608</v>
      </c>
      <c r="H108" s="46">
        <v>1</v>
      </c>
      <c r="I108" s="41" t="s">
        <v>602</v>
      </c>
      <c r="J108" s="41" t="s">
        <v>603</v>
      </c>
      <c r="K108" s="45" t="s">
        <v>442</v>
      </c>
      <c r="L108" s="41" t="s">
        <v>201</v>
      </c>
      <c r="M108" s="41" t="str">
        <f t="shared" si="1"/>
        <v>市界</v>
      </c>
      <c r="N108" s="41" t="s">
        <v>224</v>
      </c>
    </row>
    <row r="109" spans="1:14">
      <c r="A109" s="9">
        <v>106</v>
      </c>
      <c r="B109" s="45" t="s">
        <v>609</v>
      </c>
      <c r="C109" s="45" t="s">
        <v>229</v>
      </c>
      <c r="D109" s="47">
        <v>76842</v>
      </c>
      <c r="E109" s="35" t="s">
        <v>610</v>
      </c>
      <c r="F109" s="44">
        <v>15.35</v>
      </c>
      <c r="G109" s="45" t="s">
        <v>611</v>
      </c>
      <c r="H109" s="46">
        <v>1</v>
      </c>
      <c r="I109" s="41" t="s">
        <v>602</v>
      </c>
      <c r="J109" s="41" t="s">
        <v>603</v>
      </c>
      <c r="K109" s="45" t="s">
        <v>303</v>
      </c>
      <c r="L109" s="41" t="s">
        <v>201</v>
      </c>
      <c r="M109" s="41" t="str">
        <f t="shared" si="1"/>
        <v>非市界</v>
      </c>
      <c r="N109" s="41" t="s">
        <v>224</v>
      </c>
    </row>
    <row r="110" spans="1:14">
      <c r="A110" s="9">
        <v>107</v>
      </c>
      <c r="B110" s="45" t="s">
        <v>612</v>
      </c>
      <c r="C110" s="45" t="s">
        <v>297</v>
      </c>
      <c r="D110" s="47" t="s">
        <v>610</v>
      </c>
      <c r="E110" s="35">
        <v>151404</v>
      </c>
      <c r="F110" s="44">
        <v>59.162</v>
      </c>
      <c r="G110" s="45" t="s">
        <v>613</v>
      </c>
      <c r="H110" s="46">
        <v>4</v>
      </c>
      <c r="I110" s="41" t="s">
        <v>602</v>
      </c>
      <c r="J110" s="41" t="s">
        <v>603</v>
      </c>
      <c r="K110" s="45" t="s">
        <v>303</v>
      </c>
      <c r="L110" s="41" t="s">
        <v>201</v>
      </c>
      <c r="M110" s="41" t="str">
        <f t="shared" si="1"/>
        <v>市界</v>
      </c>
      <c r="N110" s="41" t="s">
        <v>224</v>
      </c>
    </row>
    <row r="111" ht="24" spans="1:14">
      <c r="A111" s="9">
        <v>108</v>
      </c>
      <c r="B111" s="52" t="s">
        <v>614</v>
      </c>
      <c r="C111" s="53" t="s">
        <v>297</v>
      </c>
      <c r="D111" s="54">
        <v>164140</v>
      </c>
      <c r="E111" s="54" t="s">
        <v>615</v>
      </c>
      <c r="F111" s="55">
        <v>17.784</v>
      </c>
      <c r="G111" s="53" t="s">
        <v>616</v>
      </c>
      <c r="H111" s="56">
        <v>1</v>
      </c>
      <c r="I111" s="68" t="s">
        <v>617</v>
      </c>
      <c r="J111" s="53" t="s">
        <v>618</v>
      </c>
      <c r="K111" s="53" t="s">
        <v>619</v>
      </c>
      <c r="L111" s="68" t="s">
        <v>201</v>
      </c>
      <c r="M111" s="68" t="str">
        <f t="shared" si="1"/>
        <v>非市界</v>
      </c>
      <c r="N111" s="68" t="s">
        <v>224</v>
      </c>
    </row>
    <row r="112" ht="24" spans="1:14">
      <c r="A112" s="9">
        <v>109</v>
      </c>
      <c r="B112" s="52" t="s">
        <v>620</v>
      </c>
      <c r="C112" s="53" t="s">
        <v>240</v>
      </c>
      <c r="D112" s="54" t="s">
        <v>615</v>
      </c>
      <c r="E112" s="54" t="s">
        <v>621</v>
      </c>
      <c r="F112" s="55">
        <v>87.2</v>
      </c>
      <c r="G112" s="53" t="s">
        <v>622</v>
      </c>
      <c r="H112" s="56">
        <v>6</v>
      </c>
      <c r="I112" s="68" t="s">
        <v>617</v>
      </c>
      <c r="J112" s="53" t="s">
        <v>618</v>
      </c>
      <c r="K112" s="53" t="s">
        <v>619</v>
      </c>
      <c r="L112" s="68" t="s">
        <v>201</v>
      </c>
      <c r="M112" s="68" t="str">
        <f t="shared" si="1"/>
        <v>非市界</v>
      </c>
      <c r="N112" s="68" t="s">
        <v>224</v>
      </c>
    </row>
    <row r="113" ht="24" spans="1:14">
      <c r="A113" s="9">
        <v>110</v>
      </c>
      <c r="B113" s="52" t="s">
        <v>623</v>
      </c>
      <c r="C113" s="53" t="s">
        <v>246</v>
      </c>
      <c r="D113" s="54" t="s">
        <v>621</v>
      </c>
      <c r="E113" s="54" t="s">
        <v>624</v>
      </c>
      <c r="F113" s="55">
        <v>23.68</v>
      </c>
      <c r="G113" s="53" t="s">
        <v>625</v>
      </c>
      <c r="H113" s="56">
        <v>2</v>
      </c>
      <c r="I113" s="68" t="s">
        <v>617</v>
      </c>
      <c r="J113" s="53" t="s">
        <v>618</v>
      </c>
      <c r="K113" s="53" t="s">
        <v>619</v>
      </c>
      <c r="L113" s="68" t="s">
        <v>201</v>
      </c>
      <c r="M113" s="68" t="str">
        <f t="shared" si="1"/>
        <v>市界</v>
      </c>
      <c r="N113" s="68" t="s">
        <v>224</v>
      </c>
    </row>
    <row r="114" ht="24" spans="1:14">
      <c r="A114" s="9">
        <v>111</v>
      </c>
      <c r="B114" s="53" t="s">
        <v>626</v>
      </c>
      <c r="C114" s="53" t="s">
        <v>416</v>
      </c>
      <c r="D114" s="54" t="s">
        <v>624</v>
      </c>
      <c r="E114" s="54">
        <v>359379</v>
      </c>
      <c r="F114" s="55">
        <v>66.85</v>
      </c>
      <c r="G114" s="53" t="s">
        <v>627</v>
      </c>
      <c r="H114" s="56">
        <v>4</v>
      </c>
      <c r="I114" s="68" t="s">
        <v>617</v>
      </c>
      <c r="J114" s="53" t="s">
        <v>618</v>
      </c>
      <c r="K114" s="53" t="s">
        <v>619</v>
      </c>
      <c r="L114" s="68" t="s">
        <v>201</v>
      </c>
      <c r="M114" s="68" t="str">
        <f t="shared" si="1"/>
        <v>非市界</v>
      </c>
      <c r="N114" s="68" t="s">
        <v>224</v>
      </c>
    </row>
    <row r="115" spans="1:14">
      <c r="A115" s="9">
        <v>112</v>
      </c>
      <c r="B115" s="57" t="s">
        <v>628</v>
      </c>
      <c r="C115" s="57" t="s">
        <v>351</v>
      </c>
      <c r="D115" s="58" t="s">
        <v>629</v>
      </c>
      <c r="E115" s="59" t="s">
        <v>630</v>
      </c>
      <c r="F115" s="60">
        <v>26.985</v>
      </c>
      <c r="G115" s="61" t="s">
        <v>631</v>
      </c>
      <c r="H115" s="62">
        <v>2</v>
      </c>
      <c r="I115" s="61" t="s">
        <v>632</v>
      </c>
      <c r="J115" s="61" t="s">
        <v>279</v>
      </c>
      <c r="K115" s="61" t="s">
        <v>354</v>
      </c>
      <c r="L115" s="69" t="s">
        <v>201</v>
      </c>
      <c r="M115" s="69" t="str">
        <f t="shared" si="1"/>
        <v>市界</v>
      </c>
      <c r="N115" s="69" t="s">
        <v>224</v>
      </c>
    </row>
    <row r="116" spans="1:14">
      <c r="A116" s="9">
        <v>113</v>
      </c>
      <c r="B116" s="57" t="s">
        <v>633</v>
      </c>
      <c r="C116" s="57" t="s">
        <v>240</v>
      </c>
      <c r="D116" s="58" t="s">
        <v>630</v>
      </c>
      <c r="E116" s="58" t="s">
        <v>634</v>
      </c>
      <c r="F116" s="60">
        <v>51.6</v>
      </c>
      <c r="G116" s="61" t="s">
        <v>635</v>
      </c>
      <c r="H116" s="62">
        <v>3</v>
      </c>
      <c r="I116" s="61" t="s">
        <v>632</v>
      </c>
      <c r="J116" s="61" t="s">
        <v>279</v>
      </c>
      <c r="K116" s="61" t="s">
        <v>354</v>
      </c>
      <c r="L116" s="69" t="s">
        <v>201</v>
      </c>
      <c r="M116" s="69" t="str">
        <f t="shared" si="1"/>
        <v>非市界</v>
      </c>
      <c r="N116" s="69" t="s">
        <v>224</v>
      </c>
    </row>
    <row r="117" spans="1:14">
      <c r="A117" s="9">
        <v>114</v>
      </c>
      <c r="B117" s="57" t="s">
        <v>636</v>
      </c>
      <c r="C117" s="57" t="s">
        <v>351</v>
      </c>
      <c r="D117" s="58" t="s">
        <v>634</v>
      </c>
      <c r="E117" s="59" t="s">
        <v>637</v>
      </c>
      <c r="F117" s="63">
        <v>4</v>
      </c>
      <c r="G117" s="61" t="s">
        <v>638</v>
      </c>
      <c r="H117" s="62">
        <v>2</v>
      </c>
      <c r="I117" s="61" t="s">
        <v>632</v>
      </c>
      <c r="J117" s="61" t="s">
        <v>279</v>
      </c>
      <c r="K117" s="61" t="s">
        <v>354</v>
      </c>
      <c r="L117" s="69" t="s">
        <v>201</v>
      </c>
      <c r="M117" s="69" t="str">
        <f t="shared" si="1"/>
        <v>市界</v>
      </c>
      <c r="N117" s="69" t="s">
        <v>224</v>
      </c>
    </row>
    <row r="118" spans="1:14">
      <c r="A118" s="9">
        <v>115</v>
      </c>
      <c r="B118" s="57" t="s">
        <v>639</v>
      </c>
      <c r="C118" s="57" t="s">
        <v>240</v>
      </c>
      <c r="D118" s="58" t="s">
        <v>640</v>
      </c>
      <c r="E118" s="58" t="s">
        <v>641</v>
      </c>
      <c r="F118" s="60">
        <v>7</v>
      </c>
      <c r="G118" s="61"/>
      <c r="H118" s="62">
        <v>0</v>
      </c>
      <c r="I118" s="61" t="s">
        <v>632</v>
      </c>
      <c r="J118" s="61" t="s">
        <v>279</v>
      </c>
      <c r="K118" s="61" t="s">
        <v>354</v>
      </c>
      <c r="L118" s="69" t="s">
        <v>201</v>
      </c>
      <c r="M118" s="69" t="str">
        <f t="shared" si="1"/>
        <v>非市界</v>
      </c>
      <c r="N118" s="69" t="s">
        <v>224</v>
      </c>
    </row>
    <row r="119" spans="1:14">
      <c r="A119" s="9">
        <v>116</v>
      </c>
      <c r="B119" s="61" t="s">
        <v>642</v>
      </c>
      <c r="C119" s="61" t="s">
        <v>351</v>
      </c>
      <c r="D119" s="58" t="s">
        <v>641</v>
      </c>
      <c r="E119" s="59" t="s">
        <v>643</v>
      </c>
      <c r="F119" s="63">
        <v>9.165</v>
      </c>
      <c r="G119" s="61" t="s">
        <v>644</v>
      </c>
      <c r="H119" s="62">
        <v>1</v>
      </c>
      <c r="I119" s="61" t="s">
        <v>632</v>
      </c>
      <c r="J119" s="61" t="s">
        <v>279</v>
      </c>
      <c r="K119" s="61" t="s">
        <v>354</v>
      </c>
      <c r="L119" s="69" t="s">
        <v>201</v>
      </c>
      <c r="M119" s="69" t="str">
        <f t="shared" si="1"/>
        <v>市界</v>
      </c>
      <c r="N119" s="69" t="s">
        <v>224</v>
      </c>
    </row>
    <row r="120" spans="1:14">
      <c r="A120" s="9">
        <v>117</v>
      </c>
      <c r="B120" s="64" t="s">
        <v>645</v>
      </c>
      <c r="C120" s="65" t="s">
        <v>373</v>
      </c>
      <c r="D120" s="66" t="s">
        <v>646</v>
      </c>
      <c r="E120" s="66">
        <v>58940</v>
      </c>
      <c r="F120" s="67">
        <v>31.643</v>
      </c>
      <c r="G120" s="64" t="s">
        <v>647</v>
      </c>
      <c r="H120" s="64">
        <v>3</v>
      </c>
      <c r="I120" s="64" t="s">
        <v>648</v>
      </c>
      <c r="J120" s="64"/>
      <c r="K120" s="65" t="s">
        <v>379</v>
      </c>
      <c r="L120" s="64">
        <v>2022</v>
      </c>
      <c r="M120" s="65" t="str">
        <f t="shared" si="1"/>
        <v>市界</v>
      </c>
      <c r="N120" s="65" t="s">
        <v>224</v>
      </c>
    </row>
    <row r="121" spans="1:14">
      <c r="A121" s="9">
        <v>118</v>
      </c>
      <c r="B121" s="64" t="s">
        <v>649</v>
      </c>
      <c r="C121" s="65" t="s">
        <v>454</v>
      </c>
      <c r="D121" s="66">
        <v>0</v>
      </c>
      <c r="E121" s="66">
        <v>27174</v>
      </c>
      <c r="F121" s="67">
        <v>27.174</v>
      </c>
      <c r="G121" s="64" t="s">
        <v>650</v>
      </c>
      <c r="H121" s="64">
        <v>3</v>
      </c>
      <c r="I121" s="64" t="s">
        <v>648</v>
      </c>
      <c r="J121" s="64"/>
      <c r="K121" s="65" t="s">
        <v>458</v>
      </c>
      <c r="L121" s="64">
        <v>2022</v>
      </c>
      <c r="M121" s="65" t="str">
        <f t="shared" si="1"/>
        <v>市界</v>
      </c>
      <c r="N121" s="65" t="s">
        <v>224</v>
      </c>
    </row>
    <row r="122" spans="1:14">
      <c r="A122" s="9">
        <v>119</v>
      </c>
      <c r="B122" s="64" t="s">
        <v>651</v>
      </c>
      <c r="C122" s="65" t="s">
        <v>450</v>
      </c>
      <c r="D122" s="66" t="s">
        <v>205</v>
      </c>
      <c r="E122" s="66" t="s">
        <v>652</v>
      </c>
      <c r="F122" s="67">
        <v>20.35</v>
      </c>
      <c r="G122" s="64" t="s">
        <v>653</v>
      </c>
      <c r="H122" s="64">
        <v>1</v>
      </c>
      <c r="I122" s="64" t="s">
        <v>654</v>
      </c>
      <c r="J122" s="64"/>
      <c r="K122" s="65" t="s">
        <v>452</v>
      </c>
      <c r="L122" s="64">
        <v>2022</v>
      </c>
      <c r="M122" s="65" t="str">
        <f t="shared" si="1"/>
        <v>市界</v>
      </c>
      <c r="N122" s="65" t="s">
        <v>224</v>
      </c>
    </row>
    <row r="123" spans="1:14">
      <c r="A123" s="9">
        <v>120</v>
      </c>
      <c r="B123" s="64" t="s">
        <v>655</v>
      </c>
      <c r="C123" s="65" t="s">
        <v>373</v>
      </c>
      <c r="D123" s="66" t="s">
        <v>652</v>
      </c>
      <c r="E123" s="66" t="s">
        <v>656</v>
      </c>
      <c r="F123" s="67">
        <v>11.52</v>
      </c>
      <c r="G123" s="64" t="s">
        <v>657</v>
      </c>
      <c r="H123" s="64">
        <v>1</v>
      </c>
      <c r="I123" s="64" t="s">
        <v>654</v>
      </c>
      <c r="J123" s="64"/>
      <c r="K123" s="65" t="s">
        <v>452</v>
      </c>
      <c r="L123" s="64">
        <v>2022</v>
      </c>
      <c r="M123" s="65" t="str">
        <f t="shared" si="1"/>
        <v>非市界</v>
      </c>
      <c r="N123" s="65" t="s">
        <v>224</v>
      </c>
    </row>
    <row r="124" spans="1:14">
      <c r="A124" s="9">
        <v>121</v>
      </c>
      <c r="B124" s="64" t="s">
        <v>658</v>
      </c>
      <c r="C124" s="65" t="s">
        <v>454</v>
      </c>
      <c r="D124" s="66" t="s">
        <v>656</v>
      </c>
      <c r="E124" s="66" t="s">
        <v>659</v>
      </c>
      <c r="F124" s="67">
        <v>20.145</v>
      </c>
      <c r="G124" s="64" t="s">
        <v>660</v>
      </c>
      <c r="H124" s="64">
        <v>1</v>
      </c>
      <c r="I124" s="64" t="s">
        <v>654</v>
      </c>
      <c r="J124" s="64"/>
      <c r="K124" s="65" t="s">
        <v>452</v>
      </c>
      <c r="L124" s="64">
        <v>2022</v>
      </c>
      <c r="M124" s="65" t="str">
        <f t="shared" si="1"/>
        <v>非市界</v>
      </c>
      <c r="N124" s="65" t="s">
        <v>224</v>
      </c>
    </row>
    <row r="125" spans="1:14">
      <c r="A125" s="9">
        <v>122</v>
      </c>
      <c r="B125" s="64" t="s">
        <v>661</v>
      </c>
      <c r="C125" s="65" t="s">
        <v>373</v>
      </c>
      <c r="D125" s="66" t="s">
        <v>659</v>
      </c>
      <c r="E125" s="66" t="s">
        <v>662</v>
      </c>
      <c r="F125" s="67">
        <v>9.198</v>
      </c>
      <c r="G125" s="64" t="s">
        <v>663</v>
      </c>
      <c r="H125" s="64">
        <v>1</v>
      </c>
      <c r="I125" s="64" t="s">
        <v>654</v>
      </c>
      <c r="J125" s="64"/>
      <c r="K125" s="65" t="s">
        <v>452</v>
      </c>
      <c r="L125" s="64">
        <v>2022</v>
      </c>
      <c r="M125" s="65" t="str">
        <f t="shared" si="1"/>
        <v>非市界</v>
      </c>
      <c r="N125" s="65" t="s">
        <v>224</v>
      </c>
    </row>
    <row r="126" spans="1:14">
      <c r="A126" s="9">
        <v>123</v>
      </c>
      <c r="B126" s="64" t="s">
        <v>664</v>
      </c>
      <c r="C126" s="65" t="s">
        <v>373</v>
      </c>
      <c r="D126" s="66" t="s">
        <v>665</v>
      </c>
      <c r="E126" s="66" t="s">
        <v>666</v>
      </c>
      <c r="F126" s="67">
        <v>29.541</v>
      </c>
      <c r="G126" s="64" t="s">
        <v>667</v>
      </c>
      <c r="H126" s="64">
        <v>2</v>
      </c>
      <c r="I126" s="64" t="s">
        <v>668</v>
      </c>
      <c r="J126" s="64"/>
      <c r="K126" s="65" t="s">
        <v>332</v>
      </c>
      <c r="L126" s="64">
        <v>2022</v>
      </c>
      <c r="M126" s="65" t="str">
        <f t="shared" si="1"/>
        <v>非市界</v>
      </c>
      <c r="N126" s="65" t="s">
        <v>203</v>
      </c>
    </row>
    <row r="127" ht="24" spans="1:14">
      <c r="A127" s="9">
        <v>124</v>
      </c>
      <c r="B127" s="64" t="s">
        <v>669</v>
      </c>
      <c r="C127" s="65" t="s">
        <v>470</v>
      </c>
      <c r="D127" s="66" t="s">
        <v>670</v>
      </c>
      <c r="E127" s="66" t="s">
        <v>671</v>
      </c>
      <c r="F127" s="67">
        <v>39.7</v>
      </c>
      <c r="G127" s="64" t="s">
        <v>672</v>
      </c>
      <c r="H127" s="64">
        <v>6</v>
      </c>
      <c r="I127" s="64" t="s">
        <v>648</v>
      </c>
      <c r="J127" s="64"/>
      <c r="K127" s="65" t="s">
        <v>475</v>
      </c>
      <c r="L127" s="64">
        <v>2022</v>
      </c>
      <c r="M127" s="65" t="str">
        <f t="shared" si="1"/>
        <v>市界</v>
      </c>
      <c r="N127" s="65" t="s">
        <v>203</v>
      </c>
    </row>
    <row r="128" spans="1:14">
      <c r="A128" s="9">
        <v>125</v>
      </c>
      <c r="B128" s="64" t="s">
        <v>673</v>
      </c>
      <c r="C128" s="65" t="s">
        <v>470</v>
      </c>
      <c r="D128" s="66" t="s">
        <v>205</v>
      </c>
      <c r="E128" s="66" t="s">
        <v>674</v>
      </c>
      <c r="F128" s="67">
        <v>33.916</v>
      </c>
      <c r="G128" s="64" t="s">
        <v>675</v>
      </c>
      <c r="H128" s="64">
        <v>2</v>
      </c>
      <c r="I128" s="64" t="s">
        <v>676</v>
      </c>
      <c r="J128" s="64"/>
      <c r="K128" s="65" t="s">
        <v>475</v>
      </c>
      <c r="L128" s="64">
        <v>2022</v>
      </c>
      <c r="M128" s="65" t="str">
        <f t="shared" si="1"/>
        <v>市界</v>
      </c>
      <c r="N128" s="65" t="s">
        <v>203</v>
      </c>
    </row>
    <row r="129" spans="1:14">
      <c r="A129" s="9">
        <v>126</v>
      </c>
      <c r="B129" s="64" t="s">
        <v>677</v>
      </c>
      <c r="C129" s="65" t="s">
        <v>399</v>
      </c>
      <c r="D129" s="66">
        <v>40081</v>
      </c>
      <c r="E129" s="66">
        <v>55685</v>
      </c>
      <c r="F129" s="67">
        <v>15.604</v>
      </c>
      <c r="G129" s="64" t="s">
        <v>678</v>
      </c>
      <c r="H129" s="64">
        <v>2</v>
      </c>
      <c r="I129" s="64" t="s">
        <v>679</v>
      </c>
      <c r="J129" s="64"/>
      <c r="K129" s="65" t="s">
        <v>343</v>
      </c>
      <c r="L129" s="64">
        <v>2022</v>
      </c>
      <c r="M129" s="65" t="str">
        <f t="shared" si="1"/>
        <v>市界</v>
      </c>
      <c r="N129" s="65" t="s">
        <v>224</v>
      </c>
    </row>
    <row r="130" ht="24" spans="1:14">
      <c r="A130" s="9">
        <v>127</v>
      </c>
      <c r="B130" s="64" t="s">
        <v>680</v>
      </c>
      <c r="C130" s="65" t="s">
        <v>399</v>
      </c>
      <c r="D130" s="66" t="s">
        <v>205</v>
      </c>
      <c r="E130" s="66" t="s">
        <v>681</v>
      </c>
      <c r="F130" s="67">
        <v>27.407</v>
      </c>
      <c r="G130" s="64" t="s">
        <v>682</v>
      </c>
      <c r="H130" s="64">
        <v>2</v>
      </c>
      <c r="I130" s="64" t="s">
        <v>683</v>
      </c>
      <c r="J130" s="64"/>
      <c r="K130" s="65" t="s">
        <v>343</v>
      </c>
      <c r="L130" s="64">
        <v>2022</v>
      </c>
      <c r="M130" s="65" t="str">
        <f t="shared" si="1"/>
        <v>市界</v>
      </c>
      <c r="N130" s="65" t="s">
        <v>203</v>
      </c>
    </row>
    <row r="131" spans="1:14">
      <c r="A131" s="9">
        <v>128</v>
      </c>
      <c r="B131" s="64" t="s">
        <v>684</v>
      </c>
      <c r="C131" s="65" t="s">
        <v>431</v>
      </c>
      <c r="D131" s="66">
        <v>55685</v>
      </c>
      <c r="E131" s="66">
        <v>80836</v>
      </c>
      <c r="F131" s="67">
        <v>25.151</v>
      </c>
      <c r="G131" s="64" t="s">
        <v>685</v>
      </c>
      <c r="H131" s="64">
        <v>2</v>
      </c>
      <c r="I131" s="64" t="s">
        <v>679</v>
      </c>
      <c r="J131" s="64"/>
      <c r="K131" s="65" t="s">
        <v>433</v>
      </c>
      <c r="L131" s="64">
        <v>2022</v>
      </c>
      <c r="M131" s="65" t="str">
        <f t="shared" si="1"/>
        <v>市界</v>
      </c>
      <c r="N131" s="65" t="s">
        <v>224</v>
      </c>
    </row>
    <row r="132" spans="1:14">
      <c r="A132" s="9">
        <v>129</v>
      </c>
      <c r="B132" s="64" t="s">
        <v>686</v>
      </c>
      <c r="C132" s="65" t="s">
        <v>416</v>
      </c>
      <c r="D132" s="66" t="s">
        <v>687</v>
      </c>
      <c r="E132" s="66" t="s">
        <v>688</v>
      </c>
      <c r="F132" s="67">
        <v>13.4</v>
      </c>
      <c r="G132" s="64" t="s">
        <v>689</v>
      </c>
      <c r="H132" s="64">
        <v>1</v>
      </c>
      <c r="I132" s="64" t="s">
        <v>690</v>
      </c>
      <c r="J132" s="64"/>
      <c r="K132" s="65" t="s">
        <v>287</v>
      </c>
      <c r="L132" s="64">
        <v>2022</v>
      </c>
      <c r="M132" s="65" t="str">
        <f t="shared" si="1"/>
        <v>市界</v>
      </c>
      <c r="N132" s="65" t="s">
        <v>203</v>
      </c>
    </row>
    <row r="133" spans="1:14">
      <c r="A133" s="9">
        <v>130</v>
      </c>
      <c r="B133" s="64" t="s">
        <v>691</v>
      </c>
      <c r="C133" s="65" t="s">
        <v>416</v>
      </c>
      <c r="D133" s="66" t="s">
        <v>205</v>
      </c>
      <c r="E133" s="66" t="s">
        <v>467</v>
      </c>
      <c r="F133" s="67">
        <v>52.761</v>
      </c>
      <c r="G133" s="64" t="s">
        <v>692</v>
      </c>
      <c r="H133" s="64">
        <v>4</v>
      </c>
      <c r="I133" s="64" t="s">
        <v>693</v>
      </c>
      <c r="J133" s="64"/>
      <c r="K133" s="65" t="s">
        <v>287</v>
      </c>
      <c r="L133" s="64">
        <v>2022</v>
      </c>
      <c r="M133" s="65" t="str">
        <f t="shared" si="1"/>
        <v>市界</v>
      </c>
      <c r="N133" s="65" t="s">
        <v>203</v>
      </c>
    </row>
    <row r="134" ht="36" spans="1:14">
      <c r="A134" s="9">
        <v>131</v>
      </c>
      <c r="B134" s="64" t="s">
        <v>694</v>
      </c>
      <c r="C134" s="65" t="s">
        <v>240</v>
      </c>
      <c r="D134" s="66" t="s">
        <v>205</v>
      </c>
      <c r="E134" s="66" t="s">
        <v>695</v>
      </c>
      <c r="F134" s="67">
        <v>127.89</v>
      </c>
      <c r="G134" s="64" t="s">
        <v>696</v>
      </c>
      <c r="H134" s="64">
        <v>11</v>
      </c>
      <c r="I134" s="64" t="s">
        <v>697</v>
      </c>
      <c r="J134" s="64"/>
      <c r="K134" s="65" t="s">
        <v>280</v>
      </c>
      <c r="L134" s="64">
        <v>2022</v>
      </c>
      <c r="M134" s="65" t="str">
        <f t="shared" si="1"/>
        <v>市界</v>
      </c>
      <c r="N134" s="65" t="s">
        <v>224</v>
      </c>
    </row>
    <row r="135" spans="1:14">
      <c r="A135" s="9">
        <v>132</v>
      </c>
      <c r="B135" s="64" t="s">
        <v>698</v>
      </c>
      <c r="C135" s="65" t="s">
        <v>351</v>
      </c>
      <c r="D135" s="66" t="s">
        <v>695</v>
      </c>
      <c r="E135" s="66" t="s">
        <v>699</v>
      </c>
      <c r="F135" s="67">
        <v>21.205</v>
      </c>
      <c r="G135" s="64" t="s">
        <v>700</v>
      </c>
      <c r="H135" s="64">
        <v>3</v>
      </c>
      <c r="I135" s="64" t="s">
        <v>697</v>
      </c>
      <c r="J135" s="64"/>
      <c r="K135" s="65" t="s">
        <v>354</v>
      </c>
      <c r="L135" s="64">
        <v>2022</v>
      </c>
      <c r="M135" s="65" t="str">
        <f t="shared" si="1"/>
        <v>市界</v>
      </c>
      <c r="N135" s="65" t="s">
        <v>224</v>
      </c>
    </row>
    <row r="136" ht="24" spans="1:14">
      <c r="A136" s="9">
        <v>133</v>
      </c>
      <c r="B136" s="70" t="s">
        <v>701</v>
      </c>
      <c r="C136" s="70" t="s">
        <v>240</v>
      </c>
      <c r="D136" s="71" t="s">
        <v>702</v>
      </c>
      <c r="E136" s="66" t="s">
        <v>703</v>
      </c>
      <c r="F136" s="72">
        <v>81.331</v>
      </c>
      <c r="G136" s="70" t="s">
        <v>704</v>
      </c>
      <c r="H136" s="70">
        <v>6</v>
      </c>
      <c r="I136" s="64" t="s">
        <v>705</v>
      </c>
      <c r="J136" s="64"/>
      <c r="K136" s="70" t="s">
        <v>280</v>
      </c>
      <c r="L136" s="64">
        <v>2022</v>
      </c>
      <c r="M136" s="65"/>
      <c r="N136" s="65"/>
    </row>
    <row r="137" ht="24" spans="1:14">
      <c r="A137" s="9">
        <v>134</v>
      </c>
      <c r="B137" s="70" t="s">
        <v>706</v>
      </c>
      <c r="C137" s="70" t="s">
        <v>351</v>
      </c>
      <c r="D137" s="66" t="s">
        <v>703</v>
      </c>
      <c r="E137" s="66" t="s">
        <v>707</v>
      </c>
      <c r="F137" s="72">
        <v>15.803</v>
      </c>
      <c r="G137" s="70"/>
      <c r="H137" s="70">
        <v>0</v>
      </c>
      <c r="I137" s="64" t="s">
        <v>705</v>
      </c>
      <c r="J137" s="64"/>
      <c r="K137" s="70" t="s">
        <v>354</v>
      </c>
      <c r="L137" s="64">
        <v>2022</v>
      </c>
      <c r="M137" s="65" t="str">
        <f t="shared" ref="M137:M143" si="2">IF(LEFT(K137,LEN(K137)-2)=C137,"市界","非市界")</f>
        <v>市界</v>
      </c>
      <c r="N137" s="65" t="s">
        <v>224</v>
      </c>
    </row>
    <row r="138" spans="1:14">
      <c r="A138" s="9">
        <v>135</v>
      </c>
      <c r="B138" s="73" t="s">
        <v>708</v>
      </c>
      <c r="C138" s="73" t="s">
        <v>470</v>
      </c>
      <c r="D138" s="74"/>
      <c r="E138" s="75"/>
      <c r="F138" s="76">
        <v>8.127</v>
      </c>
      <c r="G138" s="73"/>
      <c r="H138" s="77">
        <v>0</v>
      </c>
      <c r="I138" s="96" t="s">
        <v>709</v>
      </c>
      <c r="J138" s="75"/>
      <c r="K138" s="73" t="s">
        <v>475</v>
      </c>
      <c r="L138" s="75">
        <v>2023</v>
      </c>
      <c r="M138" s="9" t="str">
        <f t="shared" si="2"/>
        <v>市界</v>
      </c>
      <c r="N138" s="9" t="s">
        <v>203</v>
      </c>
    </row>
    <row r="139" ht="24" spans="1:14">
      <c r="A139" s="9">
        <v>136</v>
      </c>
      <c r="B139" s="73" t="s">
        <v>710</v>
      </c>
      <c r="C139" s="73" t="s">
        <v>229</v>
      </c>
      <c r="D139" s="74" t="s">
        <v>205</v>
      </c>
      <c r="E139" s="75" t="s">
        <v>711</v>
      </c>
      <c r="F139" s="76">
        <v>8.5</v>
      </c>
      <c r="G139" s="73"/>
      <c r="H139" s="73">
        <v>0</v>
      </c>
      <c r="I139" s="75" t="s">
        <v>705</v>
      </c>
      <c r="J139" s="75"/>
      <c r="K139" s="73" t="s">
        <v>712</v>
      </c>
      <c r="L139" s="75">
        <v>2023</v>
      </c>
      <c r="M139" s="9" t="str">
        <f t="shared" si="2"/>
        <v>非市界</v>
      </c>
      <c r="N139" s="9" t="s">
        <v>224</v>
      </c>
    </row>
    <row r="140" ht="24" spans="1:14">
      <c r="A140" s="9">
        <v>137</v>
      </c>
      <c r="B140" s="73" t="s">
        <v>713</v>
      </c>
      <c r="C140" s="73" t="s">
        <v>236</v>
      </c>
      <c r="D140" s="74" t="s">
        <v>711</v>
      </c>
      <c r="E140" s="75" t="s">
        <v>714</v>
      </c>
      <c r="F140" s="76">
        <v>47.812</v>
      </c>
      <c r="G140" s="73" t="s">
        <v>715</v>
      </c>
      <c r="H140" s="73">
        <v>3</v>
      </c>
      <c r="I140" s="75" t="s">
        <v>705</v>
      </c>
      <c r="J140" s="75"/>
      <c r="K140" s="73" t="s">
        <v>712</v>
      </c>
      <c r="L140" s="75">
        <v>2023</v>
      </c>
      <c r="M140" s="9" t="str">
        <f t="shared" si="2"/>
        <v>市界</v>
      </c>
      <c r="N140" s="9" t="s">
        <v>224</v>
      </c>
    </row>
    <row r="141" ht="24" spans="1:14">
      <c r="A141" s="9">
        <v>138</v>
      </c>
      <c r="B141" s="73" t="s">
        <v>716</v>
      </c>
      <c r="C141" s="73" t="s">
        <v>240</v>
      </c>
      <c r="D141" s="74" t="s">
        <v>714</v>
      </c>
      <c r="E141" s="75" t="s">
        <v>702</v>
      </c>
      <c r="F141" s="76">
        <v>18.723</v>
      </c>
      <c r="G141" s="73" t="s">
        <v>717</v>
      </c>
      <c r="H141" s="73">
        <v>2</v>
      </c>
      <c r="I141" s="75" t="s">
        <v>705</v>
      </c>
      <c r="J141" s="75"/>
      <c r="K141" s="73" t="s">
        <v>280</v>
      </c>
      <c r="L141" s="75">
        <v>2023</v>
      </c>
      <c r="M141" s="9" t="str">
        <f t="shared" si="2"/>
        <v>市界</v>
      </c>
      <c r="N141" s="9" t="s">
        <v>224</v>
      </c>
    </row>
    <row r="142" spans="1:14">
      <c r="A142" s="9">
        <v>139</v>
      </c>
      <c r="B142" s="78" t="s">
        <v>30</v>
      </c>
      <c r="C142" s="78" t="s">
        <v>431</v>
      </c>
      <c r="D142" s="74"/>
      <c r="E142" s="9"/>
      <c r="F142" s="79">
        <v>51.29</v>
      </c>
      <c r="G142" s="75" t="s">
        <v>718</v>
      </c>
      <c r="H142" s="75">
        <v>3</v>
      </c>
      <c r="I142" s="96" t="s">
        <v>719</v>
      </c>
      <c r="J142" s="9"/>
      <c r="K142" s="78" t="s">
        <v>433</v>
      </c>
      <c r="L142" s="78">
        <v>2023</v>
      </c>
      <c r="M142" s="9" t="str">
        <f t="shared" si="2"/>
        <v>市界</v>
      </c>
      <c r="N142" s="9" t="s">
        <v>224</v>
      </c>
    </row>
    <row r="143" spans="1:14">
      <c r="A143" s="9">
        <v>140</v>
      </c>
      <c r="B143" s="78" t="s">
        <v>93</v>
      </c>
      <c r="C143" s="78" t="s">
        <v>399</v>
      </c>
      <c r="D143" s="74"/>
      <c r="E143" s="9"/>
      <c r="F143" s="79">
        <v>24.02</v>
      </c>
      <c r="G143" s="75" t="s">
        <v>720</v>
      </c>
      <c r="H143" s="75">
        <v>2</v>
      </c>
      <c r="I143" s="96" t="s">
        <v>719</v>
      </c>
      <c r="J143" s="9"/>
      <c r="K143" s="78" t="s">
        <v>343</v>
      </c>
      <c r="L143" s="78">
        <v>2023</v>
      </c>
      <c r="M143" s="9" t="str">
        <f t="shared" si="2"/>
        <v>市界</v>
      </c>
      <c r="N143" s="9" t="s">
        <v>224</v>
      </c>
    </row>
    <row r="144" ht="24" spans="1:14">
      <c r="A144" s="9">
        <v>141</v>
      </c>
      <c r="B144" s="80" t="s">
        <v>721</v>
      </c>
      <c r="C144" s="80" t="s">
        <v>264</v>
      </c>
      <c r="D144" s="81"/>
      <c r="E144" s="80"/>
      <c r="F144" s="82"/>
      <c r="G144" s="80" t="s">
        <v>722</v>
      </c>
      <c r="H144" s="83"/>
      <c r="I144" s="96" t="s">
        <v>723</v>
      </c>
      <c r="J144" s="80"/>
      <c r="K144" s="80" t="s">
        <v>202</v>
      </c>
      <c r="L144" s="80" t="s">
        <v>724</v>
      </c>
      <c r="M144" s="80" t="s">
        <v>202</v>
      </c>
      <c r="N144" s="80" t="s">
        <v>202</v>
      </c>
    </row>
    <row r="145" ht="24" spans="1:14">
      <c r="A145" s="9">
        <v>142</v>
      </c>
      <c r="B145" s="80" t="s">
        <v>725</v>
      </c>
      <c r="C145" s="80" t="s">
        <v>297</v>
      </c>
      <c r="D145" s="81"/>
      <c r="E145" s="80"/>
      <c r="F145" s="82"/>
      <c r="G145" s="80" t="s">
        <v>726</v>
      </c>
      <c r="H145" s="80"/>
      <c r="I145" s="96" t="s">
        <v>723</v>
      </c>
      <c r="J145" s="80"/>
      <c r="K145" s="80" t="s">
        <v>202</v>
      </c>
      <c r="L145" s="80" t="s">
        <v>724</v>
      </c>
      <c r="M145" s="80" t="s">
        <v>202</v>
      </c>
      <c r="N145" s="80" t="s">
        <v>202</v>
      </c>
    </row>
    <row r="146" spans="1:14">
      <c r="A146" s="9">
        <v>143</v>
      </c>
      <c r="B146" s="75" t="s">
        <v>727</v>
      </c>
      <c r="C146" s="75" t="s">
        <v>351</v>
      </c>
      <c r="D146" s="74"/>
      <c r="E146" s="75"/>
      <c r="F146" s="84">
        <v>14.676</v>
      </c>
      <c r="G146" s="75" t="s">
        <v>728</v>
      </c>
      <c r="H146" s="75">
        <v>1</v>
      </c>
      <c r="I146" s="96" t="s">
        <v>729</v>
      </c>
      <c r="J146" s="75"/>
      <c r="K146" s="75" t="s">
        <v>354</v>
      </c>
      <c r="L146" s="75">
        <v>2024</v>
      </c>
      <c r="M146" s="9" t="str">
        <f t="shared" ref="M146:M209" si="3">IF(LEFT(K146,LEN(K146)-2)=C146,"市界","非市界")</f>
        <v>市界</v>
      </c>
      <c r="N146" s="9" t="s">
        <v>203</v>
      </c>
    </row>
    <row r="147" ht="36" spans="1:14">
      <c r="A147" s="9">
        <v>144</v>
      </c>
      <c r="B147" s="73" t="s">
        <v>141</v>
      </c>
      <c r="C147" s="73" t="s">
        <v>351</v>
      </c>
      <c r="D147" s="74"/>
      <c r="E147" s="75"/>
      <c r="F147" s="76">
        <v>96.461</v>
      </c>
      <c r="G147" s="73" t="s">
        <v>730</v>
      </c>
      <c r="H147" s="73">
        <v>8</v>
      </c>
      <c r="I147" s="96" t="s">
        <v>731</v>
      </c>
      <c r="J147" s="75"/>
      <c r="K147" s="73" t="s">
        <v>354</v>
      </c>
      <c r="L147" s="75">
        <v>2024</v>
      </c>
      <c r="M147" s="9" t="str">
        <f t="shared" si="3"/>
        <v>市界</v>
      </c>
      <c r="N147" s="9" t="s">
        <v>203</v>
      </c>
    </row>
    <row r="148" ht="24" spans="1:14">
      <c r="A148" s="9">
        <v>145</v>
      </c>
      <c r="B148" s="73" t="s">
        <v>732</v>
      </c>
      <c r="C148" s="73" t="s">
        <v>351</v>
      </c>
      <c r="D148" s="74"/>
      <c r="E148" s="75"/>
      <c r="F148" s="76">
        <v>123.32</v>
      </c>
      <c r="G148" s="73" t="s">
        <v>733</v>
      </c>
      <c r="H148" s="73">
        <v>6</v>
      </c>
      <c r="I148" s="96" t="s">
        <v>734</v>
      </c>
      <c r="J148" s="75"/>
      <c r="K148" s="73" t="s">
        <v>354</v>
      </c>
      <c r="L148" s="75">
        <v>2024</v>
      </c>
      <c r="M148" s="9" t="str">
        <f t="shared" si="3"/>
        <v>市界</v>
      </c>
      <c r="N148" s="9" t="s">
        <v>203</v>
      </c>
    </row>
    <row r="149" spans="1:14">
      <c r="A149" s="9">
        <v>146</v>
      </c>
      <c r="B149" s="73" t="s">
        <v>735</v>
      </c>
      <c r="C149" s="73" t="s">
        <v>351</v>
      </c>
      <c r="D149" s="74"/>
      <c r="E149" s="75"/>
      <c r="F149" s="76">
        <v>37.357</v>
      </c>
      <c r="G149" s="73" t="s">
        <v>736</v>
      </c>
      <c r="H149" s="73">
        <v>3</v>
      </c>
      <c r="I149" s="96" t="s">
        <v>737</v>
      </c>
      <c r="J149" s="75"/>
      <c r="K149" s="73" t="s">
        <v>354</v>
      </c>
      <c r="L149" s="75">
        <v>2025</v>
      </c>
      <c r="M149" s="9" t="str">
        <f t="shared" si="3"/>
        <v>市界</v>
      </c>
      <c r="N149" s="9" t="s">
        <v>203</v>
      </c>
    </row>
    <row r="150" spans="1:14">
      <c r="A150" s="9">
        <v>147</v>
      </c>
      <c r="B150" s="75" t="s">
        <v>738</v>
      </c>
      <c r="C150" s="75" t="s">
        <v>264</v>
      </c>
      <c r="D150" s="74"/>
      <c r="E150" s="75"/>
      <c r="F150" s="84">
        <v>31.995</v>
      </c>
      <c r="G150" s="75" t="s">
        <v>739</v>
      </c>
      <c r="H150" s="75">
        <v>2</v>
      </c>
      <c r="I150" s="96" t="s">
        <v>740</v>
      </c>
      <c r="J150" s="75"/>
      <c r="K150" s="75" t="s">
        <v>385</v>
      </c>
      <c r="L150" s="75">
        <v>2025</v>
      </c>
      <c r="M150" s="9" t="str">
        <f t="shared" si="3"/>
        <v>市界</v>
      </c>
      <c r="N150" s="9" t="s">
        <v>224</v>
      </c>
    </row>
    <row r="151" spans="1:14">
      <c r="A151" s="9">
        <v>148</v>
      </c>
      <c r="B151" s="75" t="s">
        <v>741</v>
      </c>
      <c r="C151" s="75" t="s">
        <v>297</v>
      </c>
      <c r="D151" s="74"/>
      <c r="E151" s="75"/>
      <c r="F151" s="84">
        <v>24.918</v>
      </c>
      <c r="G151" s="75" t="s">
        <v>742</v>
      </c>
      <c r="H151" s="75">
        <v>2</v>
      </c>
      <c r="I151" s="96" t="s">
        <v>743</v>
      </c>
      <c r="J151" s="75"/>
      <c r="K151" s="75" t="s">
        <v>303</v>
      </c>
      <c r="L151" s="75">
        <v>2024</v>
      </c>
      <c r="M151" s="9" t="str">
        <f t="shared" si="3"/>
        <v>市界</v>
      </c>
      <c r="N151" s="9" t="s">
        <v>203</v>
      </c>
    </row>
    <row r="152" ht="24" spans="1:14">
      <c r="A152" s="9">
        <v>149</v>
      </c>
      <c r="B152" s="73" t="s">
        <v>744</v>
      </c>
      <c r="C152" s="73" t="s">
        <v>246</v>
      </c>
      <c r="D152" s="74"/>
      <c r="E152" s="9"/>
      <c r="F152" s="76">
        <v>68.964</v>
      </c>
      <c r="G152" s="73" t="s">
        <v>745</v>
      </c>
      <c r="H152" s="73">
        <v>6</v>
      </c>
      <c r="I152" s="96" t="s">
        <v>746</v>
      </c>
      <c r="J152" s="9"/>
      <c r="K152" s="73" t="s">
        <v>619</v>
      </c>
      <c r="L152" s="75">
        <v>2025</v>
      </c>
      <c r="M152" s="9" t="str">
        <f t="shared" si="3"/>
        <v>市界</v>
      </c>
      <c r="N152" s="9" t="s">
        <v>224</v>
      </c>
    </row>
    <row r="153" spans="1:14">
      <c r="A153" s="9">
        <v>150</v>
      </c>
      <c r="B153" s="73" t="s">
        <v>747</v>
      </c>
      <c r="C153" s="73" t="s">
        <v>416</v>
      </c>
      <c r="D153" s="74"/>
      <c r="E153" s="9"/>
      <c r="F153" s="76">
        <v>31.738</v>
      </c>
      <c r="G153" s="73" t="s">
        <v>748</v>
      </c>
      <c r="H153" s="73">
        <v>2</v>
      </c>
      <c r="I153" s="96" t="s">
        <v>746</v>
      </c>
      <c r="J153" s="9"/>
      <c r="K153" s="73" t="s">
        <v>619</v>
      </c>
      <c r="L153" s="75">
        <v>2025</v>
      </c>
      <c r="M153" s="9" t="str">
        <f t="shared" si="3"/>
        <v>非市界</v>
      </c>
      <c r="N153" s="9" t="s">
        <v>224</v>
      </c>
    </row>
    <row r="154" spans="1:14">
      <c r="A154" s="9">
        <v>151</v>
      </c>
      <c r="B154" s="73" t="s">
        <v>749</v>
      </c>
      <c r="C154" s="73" t="s">
        <v>194</v>
      </c>
      <c r="D154" s="74"/>
      <c r="E154" s="9"/>
      <c r="F154" s="76">
        <v>6.851</v>
      </c>
      <c r="G154" s="73" t="s">
        <v>750</v>
      </c>
      <c r="H154" s="73">
        <v>1</v>
      </c>
      <c r="I154" s="96" t="s">
        <v>751</v>
      </c>
      <c r="J154" s="9"/>
      <c r="K154" s="73" t="s">
        <v>332</v>
      </c>
      <c r="L154" s="75">
        <v>2025</v>
      </c>
      <c r="M154" s="9" t="str">
        <f t="shared" si="3"/>
        <v>非市界</v>
      </c>
      <c r="N154" s="9" t="s">
        <v>224</v>
      </c>
    </row>
    <row r="155" spans="1:14">
      <c r="A155" s="9">
        <v>152</v>
      </c>
      <c r="B155" s="73" t="s">
        <v>752</v>
      </c>
      <c r="C155" s="73" t="s">
        <v>446</v>
      </c>
      <c r="D155" s="74"/>
      <c r="E155" s="9"/>
      <c r="F155" s="76">
        <v>28.415</v>
      </c>
      <c r="G155" s="73" t="s">
        <v>753</v>
      </c>
      <c r="H155" s="73">
        <v>4</v>
      </c>
      <c r="I155" s="96" t="s">
        <v>751</v>
      </c>
      <c r="J155" s="9"/>
      <c r="K155" s="73" t="s">
        <v>332</v>
      </c>
      <c r="L155" s="75">
        <v>2025</v>
      </c>
      <c r="M155" s="9" t="str">
        <f t="shared" si="3"/>
        <v>市界</v>
      </c>
      <c r="N155" s="9" t="s">
        <v>224</v>
      </c>
    </row>
    <row r="156" spans="1:14">
      <c r="A156" s="9">
        <v>153</v>
      </c>
      <c r="B156" s="75" t="s">
        <v>754</v>
      </c>
      <c r="C156" s="75" t="s">
        <v>194</v>
      </c>
      <c r="D156" s="74"/>
      <c r="E156" s="9"/>
      <c r="F156" s="84">
        <v>11.163</v>
      </c>
      <c r="G156" s="75" t="s">
        <v>755</v>
      </c>
      <c r="H156" s="75">
        <v>1</v>
      </c>
      <c r="I156" s="96" t="s">
        <v>756</v>
      </c>
      <c r="J156" s="9"/>
      <c r="K156" s="75" t="s">
        <v>310</v>
      </c>
      <c r="L156" s="75">
        <v>2025</v>
      </c>
      <c r="M156" s="9" t="str">
        <f t="shared" si="3"/>
        <v>市界</v>
      </c>
      <c r="N156" s="9" t="s">
        <v>224</v>
      </c>
    </row>
    <row r="157" spans="1:14">
      <c r="A157" s="9">
        <v>154</v>
      </c>
      <c r="B157" s="75" t="s">
        <v>757</v>
      </c>
      <c r="C157" s="75" t="s">
        <v>229</v>
      </c>
      <c r="D157" s="74"/>
      <c r="E157" s="9"/>
      <c r="F157" s="84">
        <v>62.969</v>
      </c>
      <c r="G157" s="75" t="s">
        <v>758</v>
      </c>
      <c r="H157" s="75">
        <v>4</v>
      </c>
      <c r="I157" s="96" t="s">
        <v>756</v>
      </c>
      <c r="J157" s="9"/>
      <c r="K157" s="75" t="s">
        <v>321</v>
      </c>
      <c r="L157" s="75">
        <v>2025</v>
      </c>
      <c r="M157" s="9" t="str">
        <f t="shared" si="3"/>
        <v>市界</v>
      </c>
      <c r="N157" s="9" t="s">
        <v>224</v>
      </c>
    </row>
    <row r="158" ht="24" spans="1:14">
      <c r="A158" s="9">
        <v>155</v>
      </c>
      <c r="B158" s="75" t="s">
        <v>759</v>
      </c>
      <c r="C158" s="75" t="s">
        <v>246</v>
      </c>
      <c r="D158" s="74"/>
      <c r="E158" s="9"/>
      <c r="F158" s="84">
        <v>21.398</v>
      </c>
      <c r="G158" s="75" t="s">
        <v>760</v>
      </c>
      <c r="H158" s="75">
        <v>2</v>
      </c>
      <c r="I158" s="96" t="s">
        <v>756</v>
      </c>
      <c r="J158" s="9"/>
      <c r="K158" s="75" t="s">
        <v>321</v>
      </c>
      <c r="L158" s="75">
        <v>2025</v>
      </c>
      <c r="M158" s="9" t="str">
        <f t="shared" si="3"/>
        <v>非市界</v>
      </c>
      <c r="N158" s="9" t="s">
        <v>224</v>
      </c>
    </row>
    <row r="159" spans="1:14">
      <c r="A159" s="9">
        <v>156</v>
      </c>
      <c r="B159" s="73" t="s">
        <v>761</v>
      </c>
      <c r="C159" s="75" t="s">
        <v>236</v>
      </c>
      <c r="D159" s="74"/>
      <c r="E159" s="9"/>
      <c r="F159" s="85">
        <v>29.345</v>
      </c>
      <c r="G159" s="73" t="s">
        <v>762</v>
      </c>
      <c r="H159" s="77">
        <v>3</v>
      </c>
      <c r="I159" s="96" t="s">
        <v>763</v>
      </c>
      <c r="J159" s="9"/>
      <c r="K159" s="75" t="s">
        <v>712</v>
      </c>
      <c r="L159" s="75">
        <v>2025</v>
      </c>
      <c r="M159" s="9" t="str">
        <f t="shared" si="3"/>
        <v>市界</v>
      </c>
      <c r="N159" s="9" t="s">
        <v>224</v>
      </c>
    </row>
    <row r="160" spans="1:14">
      <c r="A160" s="9">
        <v>157</v>
      </c>
      <c r="B160" s="73" t="s">
        <v>764</v>
      </c>
      <c r="C160" s="75" t="s">
        <v>229</v>
      </c>
      <c r="D160" s="74"/>
      <c r="E160" s="9"/>
      <c r="F160" s="85">
        <v>14.846</v>
      </c>
      <c r="G160" s="77" t="s">
        <v>765</v>
      </c>
      <c r="H160" s="77">
        <v>1</v>
      </c>
      <c r="I160" s="96" t="s">
        <v>763</v>
      </c>
      <c r="J160" s="9"/>
      <c r="K160" s="75" t="s">
        <v>321</v>
      </c>
      <c r="L160" s="73">
        <v>2025</v>
      </c>
      <c r="M160" s="9" t="str">
        <f t="shared" si="3"/>
        <v>市界</v>
      </c>
      <c r="N160" s="9" t="s">
        <v>224</v>
      </c>
    </row>
    <row r="161" ht="24" spans="1:14">
      <c r="A161" s="9">
        <v>158</v>
      </c>
      <c r="B161" s="75" t="s">
        <v>766</v>
      </c>
      <c r="C161" s="75" t="s">
        <v>252</v>
      </c>
      <c r="D161" s="74"/>
      <c r="E161" s="9"/>
      <c r="F161" s="84">
        <v>66.214</v>
      </c>
      <c r="G161" s="75" t="s">
        <v>767</v>
      </c>
      <c r="H161" s="75">
        <v>6</v>
      </c>
      <c r="I161" s="96" t="s">
        <v>768</v>
      </c>
      <c r="J161" s="9"/>
      <c r="K161" s="75" t="s">
        <v>442</v>
      </c>
      <c r="L161" s="75">
        <v>2025</v>
      </c>
      <c r="M161" s="9" t="str">
        <f t="shared" si="3"/>
        <v>市界</v>
      </c>
      <c r="N161" s="9" t="s">
        <v>224</v>
      </c>
    </row>
    <row r="162" ht="24" spans="1:14">
      <c r="A162" s="9">
        <v>159</v>
      </c>
      <c r="B162" s="75" t="s">
        <v>769</v>
      </c>
      <c r="C162" s="75" t="s">
        <v>264</v>
      </c>
      <c r="D162" s="74"/>
      <c r="E162" s="9"/>
      <c r="F162" s="84">
        <v>9.192</v>
      </c>
      <c r="G162" s="75" t="s">
        <v>770</v>
      </c>
      <c r="H162" s="75">
        <v>1</v>
      </c>
      <c r="I162" s="96" t="s">
        <v>768</v>
      </c>
      <c r="J162" s="9"/>
      <c r="K162" s="75" t="s">
        <v>442</v>
      </c>
      <c r="L162" s="75">
        <v>2025</v>
      </c>
      <c r="M162" s="9" t="str">
        <f t="shared" si="3"/>
        <v>非市界</v>
      </c>
      <c r="N162" s="9" t="s">
        <v>224</v>
      </c>
    </row>
    <row r="163" ht="24" spans="1:14">
      <c r="A163" s="9">
        <v>160</v>
      </c>
      <c r="B163" s="75" t="s">
        <v>771</v>
      </c>
      <c r="C163" s="75" t="s">
        <v>297</v>
      </c>
      <c r="D163" s="74"/>
      <c r="E163" s="9"/>
      <c r="F163" s="84">
        <v>36.695</v>
      </c>
      <c r="G163" s="75" t="s">
        <v>772</v>
      </c>
      <c r="H163" s="75">
        <v>2</v>
      </c>
      <c r="I163" s="96" t="s">
        <v>768</v>
      </c>
      <c r="J163" s="9"/>
      <c r="K163" s="75" t="s">
        <v>303</v>
      </c>
      <c r="L163" s="75">
        <v>2025</v>
      </c>
      <c r="M163" s="9" t="str">
        <f t="shared" si="3"/>
        <v>市界</v>
      </c>
      <c r="N163" s="9" t="s">
        <v>224</v>
      </c>
    </row>
    <row r="164" ht="24" spans="1:14">
      <c r="A164" s="9">
        <v>161</v>
      </c>
      <c r="B164" s="75" t="s">
        <v>773</v>
      </c>
      <c r="C164" s="75" t="s">
        <v>297</v>
      </c>
      <c r="D164" s="74"/>
      <c r="E164" s="9"/>
      <c r="F164" s="84">
        <v>46.12</v>
      </c>
      <c r="G164" s="75" t="s">
        <v>774</v>
      </c>
      <c r="H164" s="75">
        <v>4</v>
      </c>
      <c r="I164" s="96" t="s">
        <v>775</v>
      </c>
      <c r="J164" s="9"/>
      <c r="K164" s="75" t="s">
        <v>303</v>
      </c>
      <c r="L164" s="75">
        <v>2025</v>
      </c>
      <c r="M164" s="9" t="str">
        <f t="shared" si="3"/>
        <v>市界</v>
      </c>
      <c r="N164" s="9" t="s">
        <v>224</v>
      </c>
    </row>
    <row r="165" ht="24" spans="1:14">
      <c r="A165" s="9">
        <v>162</v>
      </c>
      <c r="B165" s="75" t="s">
        <v>776</v>
      </c>
      <c r="C165" s="75" t="s">
        <v>240</v>
      </c>
      <c r="D165" s="74"/>
      <c r="E165" s="9"/>
      <c r="F165" s="84">
        <v>59.842</v>
      </c>
      <c r="G165" s="75" t="s">
        <v>777</v>
      </c>
      <c r="H165" s="75">
        <v>4</v>
      </c>
      <c r="I165" s="96" t="s">
        <v>775</v>
      </c>
      <c r="J165" s="9"/>
      <c r="K165" s="75" t="s">
        <v>280</v>
      </c>
      <c r="L165" s="75">
        <v>2025</v>
      </c>
      <c r="M165" s="9" t="str">
        <f t="shared" si="3"/>
        <v>市界</v>
      </c>
      <c r="N165" s="9" t="s">
        <v>224</v>
      </c>
    </row>
    <row r="166" spans="1:14">
      <c r="A166" s="9">
        <v>163</v>
      </c>
      <c r="B166" s="75" t="s">
        <v>778</v>
      </c>
      <c r="C166" s="75" t="s">
        <v>264</v>
      </c>
      <c r="D166" s="74"/>
      <c r="E166" s="9"/>
      <c r="F166" s="84">
        <v>26.561</v>
      </c>
      <c r="G166" s="75" t="s">
        <v>779</v>
      </c>
      <c r="H166" s="75">
        <v>2</v>
      </c>
      <c r="I166" s="96" t="s">
        <v>780</v>
      </c>
      <c r="J166" s="9"/>
      <c r="K166" s="75" t="s">
        <v>385</v>
      </c>
      <c r="L166" s="75">
        <v>2025</v>
      </c>
      <c r="M166" s="9" t="str">
        <f t="shared" si="3"/>
        <v>市界</v>
      </c>
      <c r="N166" s="9" t="s">
        <v>224</v>
      </c>
    </row>
    <row r="167" spans="1:14">
      <c r="A167" s="9">
        <v>164</v>
      </c>
      <c r="B167" s="75" t="s">
        <v>781</v>
      </c>
      <c r="C167" s="75" t="s">
        <v>252</v>
      </c>
      <c r="D167" s="74"/>
      <c r="E167" s="9"/>
      <c r="F167" s="84">
        <v>32.252</v>
      </c>
      <c r="G167" s="75" t="s">
        <v>782</v>
      </c>
      <c r="H167" s="75">
        <v>3</v>
      </c>
      <c r="I167" s="96" t="s">
        <v>780</v>
      </c>
      <c r="J167" s="9"/>
      <c r="K167" s="75" t="s">
        <v>442</v>
      </c>
      <c r="L167" s="75">
        <v>2025</v>
      </c>
      <c r="M167" s="9" t="str">
        <f t="shared" si="3"/>
        <v>市界</v>
      </c>
      <c r="N167" s="9" t="s">
        <v>224</v>
      </c>
    </row>
    <row r="168" spans="1:14">
      <c r="A168" s="9">
        <v>165</v>
      </c>
      <c r="B168" s="73" t="s">
        <v>783</v>
      </c>
      <c r="C168" s="77" t="s">
        <v>351</v>
      </c>
      <c r="D168" s="74"/>
      <c r="E168" s="9"/>
      <c r="F168" s="85">
        <v>8.254</v>
      </c>
      <c r="G168" s="77" t="s">
        <v>784</v>
      </c>
      <c r="H168" s="77">
        <v>1</v>
      </c>
      <c r="I168" s="96" t="s">
        <v>785</v>
      </c>
      <c r="J168" s="9"/>
      <c r="K168" s="77" t="s">
        <v>354</v>
      </c>
      <c r="L168" s="73">
        <v>2025</v>
      </c>
      <c r="M168" s="9" t="str">
        <f t="shared" si="3"/>
        <v>市界</v>
      </c>
      <c r="N168" s="9" t="s">
        <v>203</v>
      </c>
    </row>
    <row r="169" spans="1:14">
      <c r="A169" s="9">
        <v>166</v>
      </c>
      <c r="B169" s="73" t="s">
        <v>786</v>
      </c>
      <c r="C169" s="73" t="s">
        <v>351</v>
      </c>
      <c r="D169" s="74"/>
      <c r="E169" s="9"/>
      <c r="F169" s="76">
        <v>38.614</v>
      </c>
      <c r="G169" s="73" t="s">
        <v>787</v>
      </c>
      <c r="H169" s="73">
        <v>3</v>
      </c>
      <c r="I169" s="96" t="s">
        <v>729</v>
      </c>
      <c r="J169" s="9"/>
      <c r="K169" s="73" t="s">
        <v>354</v>
      </c>
      <c r="L169" s="73">
        <v>2025</v>
      </c>
      <c r="M169" s="9" t="str">
        <f t="shared" si="3"/>
        <v>市界</v>
      </c>
      <c r="N169" s="9" t="s">
        <v>203</v>
      </c>
    </row>
    <row r="170" ht="24" spans="1:14">
      <c r="A170" s="9">
        <v>167</v>
      </c>
      <c r="B170" s="86" t="s">
        <v>788</v>
      </c>
      <c r="C170" s="86" t="s">
        <v>194</v>
      </c>
      <c r="D170" s="87"/>
      <c r="E170" s="88"/>
      <c r="F170" s="89">
        <v>65.681</v>
      </c>
      <c r="G170" s="86" t="s">
        <v>789</v>
      </c>
      <c r="H170" s="86">
        <v>6</v>
      </c>
      <c r="I170" s="97" t="s">
        <v>790</v>
      </c>
      <c r="J170" s="88"/>
      <c r="K170" s="86" t="s">
        <v>200</v>
      </c>
      <c r="L170" s="86">
        <v>2025</v>
      </c>
      <c r="M170" s="90" t="str">
        <f t="shared" si="3"/>
        <v>非市界</v>
      </c>
      <c r="N170" s="88" t="s">
        <v>224</v>
      </c>
    </row>
    <row r="171" spans="1:14">
      <c r="A171" s="9">
        <v>168</v>
      </c>
      <c r="B171" s="86" t="s">
        <v>791</v>
      </c>
      <c r="C171" s="86" t="s">
        <v>431</v>
      </c>
      <c r="D171" s="87"/>
      <c r="E171" s="88"/>
      <c r="F171" s="89">
        <v>33.345</v>
      </c>
      <c r="G171" s="86" t="s">
        <v>792</v>
      </c>
      <c r="H171" s="86">
        <v>4</v>
      </c>
      <c r="I171" s="97" t="s">
        <v>790</v>
      </c>
      <c r="J171" s="88"/>
      <c r="K171" s="86" t="s">
        <v>200</v>
      </c>
      <c r="L171" s="86">
        <v>2025</v>
      </c>
      <c r="M171" s="90" t="str">
        <f t="shared" si="3"/>
        <v>非市界</v>
      </c>
      <c r="N171" s="88" t="s">
        <v>224</v>
      </c>
    </row>
    <row r="172" ht="24" spans="1:14">
      <c r="A172" s="9">
        <v>169</v>
      </c>
      <c r="B172" s="86" t="s">
        <v>793</v>
      </c>
      <c r="C172" s="86" t="s">
        <v>450</v>
      </c>
      <c r="D172" s="87"/>
      <c r="E172" s="88"/>
      <c r="F172" s="89">
        <v>13.835</v>
      </c>
      <c r="G172" s="86" t="s">
        <v>794</v>
      </c>
      <c r="H172" s="86">
        <v>1</v>
      </c>
      <c r="I172" s="97" t="s">
        <v>795</v>
      </c>
      <c r="J172" s="88"/>
      <c r="K172" s="86" t="s">
        <v>452</v>
      </c>
      <c r="L172" s="86">
        <v>2025</v>
      </c>
      <c r="M172" s="90" t="str">
        <f t="shared" si="3"/>
        <v>市界</v>
      </c>
      <c r="N172" s="88" t="s">
        <v>224</v>
      </c>
    </row>
    <row r="173" ht="24" spans="1:14">
      <c r="A173" s="9">
        <v>170</v>
      </c>
      <c r="B173" s="86" t="s">
        <v>796</v>
      </c>
      <c r="C173" s="86" t="s">
        <v>373</v>
      </c>
      <c r="D173" s="87"/>
      <c r="E173" s="88"/>
      <c r="F173" s="89">
        <v>38.461</v>
      </c>
      <c r="G173" s="86" t="s">
        <v>797</v>
      </c>
      <c r="H173" s="86">
        <v>4</v>
      </c>
      <c r="I173" s="97" t="s">
        <v>795</v>
      </c>
      <c r="J173" s="88"/>
      <c r="K173" s="86" t="s">
        <v>379</v>
      </c>
      <c r="L173" s="86">
        <v>2025</v>
      </c>
      <c r="M173" s="90" t="str">
        <f t="shared" si="3"/>
        <v>市界</v>
      </c>
      <c r="N173" s="88" t="s">
        <v>224</v>
      </c>
    </row>
    <row r="174" ht="24" spans="1:14">
      <c r="A174" s="9">
        <v>171</v>
      </c>
      <c r="B174" s="86" t="s">
        <v>798</v>
      </c>
      <c r="C174" s="86" t="s">
        <v>373</v>
      </c>
      <c r="D174" s="87"/>
      <c r="E174" s="88"/>
      <c r="F174" s="89">
        <v>53.6</v>
      </c>
      <c r="G174" s="86" t="s">
        <v>799</v>
      </c>
      <c r="H174" s="86">
        <v>6</v>
      </c>
      <c r="I174" s="97" t="s">
        <v>795</v>
      </c>
      <c r="J174" s="88"/>
      <c r="K174" s="86" t="s">
        <v>379</v>
      </c>
      <c r="L174" s="86">
        <v>2026</v>
      </c>
      <c r="M174" s="90" t="str">
        <f t="shared" si="3"/>
        <v>市界</v>
      </c>
      <c r="N174" s="88" t="s">
        <v>224</v>
      </c>
    </row>
    <row r="175" spans="1:14">
      <c r="A175" s="9">
        <v>172</v>
      </c>
      <c r="B175" s="86" t="s">
        <v>800</v>
      </c>
      <c r="C175" s="90" t="s">
        <v>446</v>
      </c>
      <c r="D175" s="87"/>
      <c r="E175" s="88"/>
      <c r="F175" s="91">
        <v>0.6</v>
      </c>
      <c r="G175" s="86"/>
      <c r="H175" s="90">
        <v>0</v>
      </c>
      <c r="I175" s="97" t="s">
        <v>795</v>
      </c>
      <c r="J175" s="88"/>
      <c r="K175" s="86" t="s">
        <v>379</v>
      </c>
      <c r="L175" s="86">
        <v>2026</v>
      </c>
      <c r="M175" s="90" t="str">
        <f t="shared" si="3"/>
        <v>非市界</v>
      </c>
      <c r="N175" s="88" t="s">
        <v>224</v>
      </c>
    </row>
    <row r="176" spans="1:14">
      <c r="A176" s="9">
        <v>173</v>
      </c>
      <c r="B176" s="86" t="s">
        <v>801</v>
      </c>
      <c r="C176" s="90" t="s">
        <v>194</v>
      </c>
      <c r="D176" s="87"/>
      <c r="E176" s="88"/>
      <c r="F176" s="91">
        <v>4.68</v>
      </c>
      <c r="G176" s="90"/>
      <c r="H176" s="90">
        <v>0</v>
      </c>
      <c r="I176" s="97" t="s">
        <v>795</v>
      </c>
      <c r="J176" s="88"/>
      <c r="K176" s="86" t="s">
        <v>379</v>
      </c>
      <c r="L176" s="86">
        <v>2026</v>
      </c>
      <c r="M176" s="90" t="str">
        <f t="shared" si="3"/>
        <v>非市界</v>
      </c>
      <c r="N176" s="88" t="s">
        <v>224</v>
      </c>
    </row>
    <row r="177" spans="1:14">
      <c r="A177" s="9">
        <v>174</v>
      </c>
      <c r="B177" s="92" t="s">
        <v>44</v>
      </c>
      <c r="C177" s="78" t="s">
        <v>454</v>
      </c>
      <c r="D177" s="74"/>
      <c r="E177" s="9"/>
      <c r="F177" s="85">
        <v>59.07</v>
      </c>
      <c r="G177" s="73" t="s">
        <v>802</v>
      </c>
      <c r="H177" s="73">
        <v>4</v>
      </c>
      <c r="I177" s="96" t="s">
        <v>803</v>
      </c>
      <c r="J177" s="9"/>
      <c r="K177" s="78" t="s">
        <v>458</v>
      </c>
      <c r="L177" s="73">
        <v>2024</v>
      </c>
      <c r="M177" s="9" t="str">
        <f t="shared" si="3"/>
        <v>市界</v>
      </c>
      <c r="N177" s="9" t="s">
        <v>203</v>
      </c>
    </row>
    <row r="178" spans="1:14">
      <c r="A178" s="9">
        <v>175</v>
      </c>
      <c r="B178" s="93" t="s">
        <v>804</v>
      </c>
      <c r="C178" s="78" t="s">
        <v>194</v>
      </c>
      <c r="D178" s="74"/>
      <c r="E178" s="9"/>
      <c r="F178" s="79">
        <v>11.975</v>
      </c>
      <c r="G178" s="73" t="s">
        <v>805</v>
      </c>
      <c r="H178" s="73">
        <v>1</v>
      </c>
      <c r="I178" s="96" t="s">
        <v>806</v>
      </c>
      <c r="J178" s="9"/>
      <c r="K178" s="78" t="s">
        <v>442</v>
      </c>
      <c r="L178" s="95">
        <v>2025</v>
      </c>
      <c r="M178" s="9" t="str">
        <f t="shared" si="3"/>
        <v>非市界</v>
      </c>
      <c r="N178" s="9" t="s">
        <v>224</v>
      </c>
    </row>
    <row r="179" spans="1:14">
      <c r="A179" s="9">
        <v>176</v>
      </c>
      <c r="B179" s="93" t="s">
        <v>807</v>
      </c>
      <c r="C179" s="78" t="s">
        <v>373</v>
      </c>
      <c r="D179" s="74"/>
      <c r="E179" s="9"/>
      <c r="F179" s="79">
        <v>9.68</v>
      </c>
      <c r="G179" s="75"/>
      <c r="H179" s="75">
        <v>0</v>
      </c>
      <c r="I179" s="96" t="s">
        <v>806</v>
      </c>
      <c r="J179" s="9"/>
      <c r="K179" s="78" t="s">
        <v>379</v>
      </c>
      <c r="L179" s="95">
        <v>2025</v>
      </c>
      <c r="M179" s="9" t="str">
        <f t="shared" si="3"/>
        <v>市界</v>
      </c>
      <c r="N179" s="9" t="s">
        <v>224</v>
      </c>
    </row>
    <row r="180" ht="24" spans="1:14">
      <c r="A180" s="9">
        <v>177</v>
      </c>
      <c r="B180" s="93" t="s">
        <v>808</v>
      </c>
      <c r="C180" s="78" t="s">
        <v>454</v>
      </c>
      <c r="D180" s="74"/>
      <c r="E180" s="9"/>
      <c r="F180" s="94">
        <v>87.205</v>
      </c>
      <c r="G180" s="75" t="s">
        <v>809</v>
      </c>
      <c r="H180" s="75">
        <v>7</v>
      </c>
      <c r="I180" s="96" t="s">
        <v>810</v>
      </c>
      <c r="J180" s="9"/>
      <c r="K180" s="78" t="s">
        <v>458</v>
      </c>
      <c r="L180" s="95">
        <v>2024</v>
      </c>
      <c r="M180" s="9" t="str">
        <f t="shared" si="3"/>
        <v>市界</v>
      </c>
      <c r="N180" s="9" t="s">
        <v>224</v>
      </c>
    </row>
    <row r="181" ht="24" spans="1:14">
      <c r="A181" s="9">
        <v>178</v>
      </c>
      <c r="B181" s="93" t="s">
        <v>811</v>
      </c>
      <c r="C181" s="78" t="s">
        <v>450</v>
      </c>
      <c r="D181" s="74"/>
      <c r="E181" s="9"/>
      <c r="F181" s="94">
        <v>18.605</v>
      </c>
      <c r="G181" s="75" t="s">
        <v>812</v>
      </c>
      <c r="H181" s="75">
        <v>1</v>
      </c>
      <c r="I181" s="96" t="s">
        <v>810</v>
      </c>
      <c r="J181" s="9"/>
      <c r="K181" s="78" t="s">
        <v>458</v>
      </c>
      <c r="L181" s="95">
        <v>2024</v>
      </c>
      <c r="M181" s="9" t="str">
        <f t="shared" si="3"/>
        <v>非市界</v>
      </c>
      <c r="N181" s="9" t="s">
        <v>224</v>
      </c>
    </row>
    <row r="182" ht="24" spans="1:14">
      <c r="A182" s="9">
        <v>179</v>
      </c>
      <c r="B182" s="93" t="s">
        <v>813</v>
      </c>
      <c r="C182" s="78" t="s">
        <v>373</v>
      </c>
      <c r="D182" s="74"/>
      <c r="E182" s="9"/>
      <c r="F182" s="94">
        <v>38.549</v>
      </c>
      <c r="G182" s="73" t="s">
        <v>814</v>
      </c>
      <c r="H182" s="77">
        <v>3</v>
      </c>
      <c r="I182" s="96" t="s">
        <v>810</v>
      </c>
      <c r="J182" s="9"/>
      <c r="K182" s="78" t="s">
        <v>379</v>
      </c>
      <c r="L182" s="95">
        <v>2024</v>
      </c>
      <c r="M182" s="9" t="str">
        <f t="shared" si="3"/>
        <v>市界</v>
      </c>
      <c r="N182" s="9" t="s">
        <v>224</v>
      </c>
    </row>
    <row r="183" ht="24" spans="1:14">
      <c r="A183" s="9">
        <v>180</v>
      </c>
      <c r="B183" s="92" t="s">
        <v>815</v>
      </c>
      <c r="C183" s="78" t="s">
        <v>446</v>
      </c>
      <c r="D183" s="74"/>
      <c r="E183" s="9"/>
      <c r="F183" s="85">
        <v>38.885</v>
      </c>
      <c r="G183" s="73" t="s">
        <v>816</v>
      </c>
      <c r="H183" s="77">
        <v>3</v>
      </c>
      <c r="I183" s="96" t="s">
        <v>817</v>
      </c>
      <c r="J183" s="9"/>
      <c r="K183" s="78" t="s">
        <v>332</v>
      </c>
      <c r="L183" s="73">
        <v>2024</v>
      </c>
      <c r="M183" s="9" t="str">
        <f t="shared" si="3"/>
        <v>市界</v>
      </c>
      <c r="N183" s="9" t="s">
        <v>224</v>
      </c>
    </row>
    <row r="184" ht="24" spans="1:14">
      <c r="A184" s="9">
        <v>181</v>
      </c>
      <c r="B184" s="92" t="s">
        <v>818</v>
      </c>
      <c r="C184" s="78" t="s">
        <v>529</v>
      </c>
      <c r="D184" s="74"/>
      <c r="E184" s="9"/>
      <c r="F184" s="85">
        <v>13.339</v>
      </c>
      <c r="G184" s="75"/>
      <c r="H184" s="75">
        <v>0</v>
      </c>
      <c r="I184" s="96" t="s">
        <v>817</v>
      </c>
      <c r="J184" s="9"/>
      <c r="K184" s="78" t="s">
        <v>532</v>
      </c>
      <c r="L184" s="73">
        <v>2024</v>
      </c>
      <c r="M184" s="9" t="str">
        <f t="shared" si="3"/>
        <v>市界</v>
      </c>
      <c r="N184" s="9" t="s">
        <v>224</v>
      </c>
    </row>
    <row r="185" spans="1:14">
      <c r="A185" s="9">
        <v>182</v>
      </c>
      <c r="B185" s="93" t="s">
        <v>819</v>
      </c>
      <c r="C185" s="95" t="s">
        <v>351</v>
      </c>
      <c r="D185" s="74"/>
      <c r="E185" s="9"/>
      <c r="F185" s="94">
        <v>44.109</v>
      </c>
      <c r="G185" s="75" t="s">
        <v>820</v>
      </c>
      <c r="H185" s="75">
        <v>4</v>
      </c>
      <c r="I185" s="96" t="s">
        <v>821</v>
      </c>
      <c r="J185" s="9"/>
      <c r="K185" s="95" t="s">
        <v>354</v>
      </c>
      <c r="L185" s="95">
        <v>2024</v>
      </c>
      <c r="M185" s="9" t="str">
        <f t="shared" si="3"/>
        <v>市界</v>
      </c>
      <c r="N185" s="9" t="s">
        <v>203</v>
      </c>
    </row>
    <row r="186" spans="1:14">
      <c r="A186" s="9">
        <v>183</v>
      </c>
      <c r="B186" s="95" t="s">
        <v>822</v>
      </c>
      <c r="C186" s="95" t="s">
        <v>373</v>
      </c>
      <c r="D186" s="74"/>
      <c r="E186" s="9"/>
      <c r="F186" s="94">
        <v>4.843</v>
      </c>
      <c r="G186" s="75"/>
      <c r="H186" s="75">
        <v>0</v>
      </c>
      <c r="I186" s="96" t="s">
        <v>823</v>
      </c>
      <c r="J186" s="9"/>
      <c r="K186" s="95" t="s">
        <v>332</v>
      </c>
      <c r="L186" s="95">
        <v>2025</v>
      </c>
      <c r="M186" s="9" t="str">
        <f t="shared" si="3"/>
        <v>非市界</v>
      </c>
      <c r="N186" s="9" t="s">
        <v>224</v>
      </c>
    </row>
    <row r="187" ht="36" spans="1:14">
      <c r="A187" s="9">
        <v>184</v>
      </c>
      <c r="B187" s="95" t="s">
        <v>824</v>
      </c>
      <c r="C187" s="95" t="s">
        <v>446</v>
      </c>
      <c r="D187" s="74"/>
      <c r="E187" s="9"/>
      <c r="F187" s="94">
        <v>92.003</v>
      </c>
      <c r="G187" s="75" t="s">
        <v>825</v>
      </c>
      <c r="H187" s="75">
        <v>9</v>
      </c>
      <c r="I187" s="96" t="s">
        <v>823</v>
      </c>
      <c r="J187" s="9"/>
      <c r="K187" s="95" t="s">
        <v>332</v>
      </c>
      <c r="L187" s="95">
        <v>2025</v>
      </c>
      <c r="M187" s="9" t="str">
        <f t="shared" si="3"/>
        <v>市界</v>
      </c>
      <c r="N187" s="9" t="s">
        <v>224</v>
      </c>
    </row>
    <row r="188" spans="1:14">
      <c r="A188" s="9">
        <v>185</v>
      </c>
      <c r="B188" s="95" t="s">
        <v>826</v>
      </c>
      <c r="C188" s="95" t="s">
        <v>529</v>
      </c>
      <c r="D188" s="74"/>
      <c r="E188" s="9"/>
      <c r="F188" s="94">
        <v>3.293</v>
      </c>
      <c r="G188" s="75"/>
      <c r="H188" s="75">
        <v>0</v>
      </c>
      <c r="I188" s="96" t="s">
        <v>823</v>
      </c>
      <c r="J188" s="9"/>
      <c r="K188" s="95" t="s">
        <v>332</v>
      </c>
      <c r="L188" s="95">
        <v>2025</v>
      </c>
      <c r="M188" s="9" t="str">
        <f t="shared" si="3"/>
        <v>非市界</v>
      </c>
      <c r="N188" s="9" t="s">
        <v>224</v>
      </c>
    </row>
    <row r="189" spans="1:14">
      <c r="A189" s="9">
        <v>186</v>
      </c>
      <c r="B189" s="95" t="s">
        <v>827</v>
      </c>
      <c r="C189" s="78" t="s">
        <v>399</v>
      </c>
      <c r="D189" s="74"/>
      <c r="E189" s="9"/>
      <c r="F189" s="85">
        <v>45.682</v>
      </c>
      <c r="G189" s="75" t="s">
        <v>828</v>
      </c>
      <c r="H189" s="75">
        <v>2</v>
      </c>
      <c r="I189" s="96" t="s">
        <v>829</v>
      </c>
      <c r="J189" s="9"/>
      <c r="K189" s="78" t="s">
        <v>343</v>
      </c>
      <c r="L189" s="80">
        <v>2025</v>
      </c>
      <c r="M189" s="9" t="str">
        <f t="shared" si="3"/>
        <v>市界</v>
      </c>
      <c r="N189" s="9" t="s">
        <v>203</v>
      </c>
    </row>
    <row r="190" spans="1:14">
      <c r="A190" s="9">
        <v>187</v>
      </c>
      <c r="B190" s="92" t="s">
        <v>830</v>
      </c>
      <c r="C190" s="77" t="s">
        <v>416</v>
      </c>
      <c r="D190" s="74"/>
      <c r="E190" s="9"/>
      <c r="F190" s="85">
        <v>25.438</v>
      </c>
      <c r="G190" s="75" t="s">
        <v>831</v>
      </c>
      <c r="H190" s="75">
        <v>2</v>
      </c>
      <c r="I190" s="96" t="s">
        <v>832</v>
      </c>
      <c r="J190" s="9"/>
      <c r="K190" s="77" t="s">
        <v>287</v>
      </c>
      <c r="L190" s="73">
        <v>2025</v>
      </c>
      <c r="M190" s="9" t="str">
        <f t="shared" si="3"/>
        <v>市界</v>
      </c>
      <c r="N190" s="9" t="s">
        <v>203</v>
      </c>
    </row>
    <row r="191" spans="1:14">
      <c r="A191" s="9">
        <v>188</v>
      </c>
      <c r="B191" s="78" t="s">
        <v>833</v>
      </c>
      <c r="C191" s="95" t="s">
        <v>529</v>
      </c>
      <c r="D191" s="74"/>
      <c r="E191" s="9"/>
      <c r="F191" s="85">
        <v>13.56</v>
      </c>
      <c r="G191" s="77" t="s">
        <v>834</v>
      </c>
      <c r="H191" s="77">
        <v>2</v>
      </c>
      <c r="I191" s="96" t="s">
        <v>835</v>
      </c>
      <c r="J191" s="9"/>
      <c r="K191" s="95" t="s">
        <v>532</v>
      </c>
      <c r="L191" s="78">
        <v>2025</v>
      </c>
      <c r="M191" s="9" t="str">
        <f t="shared" si="3"/>
        <v>市界</v>
      </c>
      <c r="N191" s="9" t="s">
        <v>224</v>
      </c>
    </row>
    <row r="192" ht="24" spans="1:14">
      <c r="A192" s="9">
        <v>189</v>
      </c>
      <c r="B192" s="78" t="s">
        <v>836</v>
      </c>
      <c r="C192" s="95" t="s">
        <v>431</v>
      </c>
      <c r="D192" s="74"/>
      <c r="E192" s="9"/>
      <c r="F192" s="85">
        <v>32.846</v>
      </c>
      <c r="G192" s="73" t="s">
        <v>837</v>
      </c>
      <c r="H192" s="73">
        <v>3</v>
      </c>
      <c r="I192" s="96" t="s">
        <v>835</v>
      </c>
      <c r="J192" s="9"/>
      <c r="K192" s="95" t="s">
        <v>433</v>
      </c>
      <c r="L192" s="78">
        <v>2025</v>
      </c>
      <c r="M192" s="9" t="str">
        <f t="shared" si="3"/>
        <v>市界</v>
      </c>
      <c r="N192" s="9" t="s">
        <v>224</v>
      </c>
    </row>
    <row r="193" spans="1:14">
      <c r="A193" s="9">
        <v>190</v>
      </c>
      <c r="B193" s="78" t="s">
        <v>838</v>
      </c>
      <c r="C193" s="95" t="s">
        <v>399</v>
      </c>
      <c r="D193" s="74"/>
      <c r="E193" s="9"/>
      <c r="F193" s="85">
        <v>1.555</v>
      </c>
      <c r="G193" s="73"/>
      <c r="H193" s="73">
        <v>0</v>
      </c>
      <c r="I193" s="96" t="s">
        <v>835</v>
      </c>
      <c r="J193" s="9"/>
      <c r="K193" s="95" t="s">
        <v>433</v>
      </c>
      <c r="L193" s="78">
        <v>2025</v>
      </c>
      <c r="M193" s="9" t="str">
        <f t="shared" si="3"/>
        <v>非市界</v>
      </c>
      <c r="N193" s="9" t="s">
        <v>224</v>
      </c>
    </row>
    <row r="194" ht="24" spans="1:14">
      <c r="A194" s="9">
        <v>191</v>
      </c>
      <c r="B194" s="95" t="s">
        <v>839</v>
      </c>
      <c r="C194" s="78" t="s">
        <v>194</v>
      </c>
      <c r="D194" s="74"/>
      <c r="E194" s="9"/>
      <c r="F194" s="85">
        <v>45.845</v>
      </c>
      <c r="G194" s="73" t="s">
        <v>840</v>
      </c>
      <c r="H194" s="73">
        <v>6</v>
      </c>
      <c r="I194" s="96" t="s">
        <v>841</v>
      </c>
      <c r="J194" s="9"/>
      <c r="K194" s="78" t="s">
        <v>310</v>
      </c>
      <c r="L194" s="95">
        <v>2025</v>
      </c>
      <c r="M194" s="9" t="str">
        <f t="shared" si="3"/>
        <v>市界</v>
      </c>
      <c r="N194" s="9" t="s">
        <v>203</v>
      </c>
    </row>
    <row r="195" ht="24" spans="1:14">
      <c r="A195" s="9">
        <v>192</v>
      </c>
      <c r="B195" s="95" t="s">
        <v>842</v>
      </c>
      <c r="C195" s="78" t="s">
        <v>194</v>
      </c>
      <c r="D195" s="74"/>
      <c r="E195" s="9"/>
      <c r="F195" s="94">
        <v>38.671</v>
      </c>
      <c r="G195" s="73" t="s">
        <v>843</v>
      </c>
      <c r="H195" s="73">
        <v>6</v>
      </c>
      <c r="I195" s="96" t="s">
        <v>844</v>
      </c>
      <c r="J195" s="9"/>
      <c r="K195" s="78" t="s">
        <v>310</v>
      </c>
      <c r="L195" s="95">
        <v>2025</v>
      </c>
      <c r="M195" s="9" t="str">
        <f t="shared" si="3"/>
        <v>市界</v>
      </c>
      <c r="N195" s="9" t="s">
        <v>224</v>
      </c>
    </row>
    <row r="196" ht="24" spans="1:14">
      <c r="A196" s="9">
        <v>193</v>
      </c>
      <c r="B196" s="95" t="s">
        <v>845</v>
      </c>
      <c r="C196" s="78" t="s">
        <v>229</v>
      </c>
      <c r="D196" s="74"/>
      <c r="E196" s="9"/>
      <c r="F196" s="94">
        <v>25.652</v>
      </c>
      <c r="G196" s="73" t="s">
        <v>846</v>
      </c>
      <c r="H196" s="73">
        <v>3</v>
      </c>
      <c r="I196" s="96" t="s">
        <v>844</v>
      </c>
      <c r="J196" s="9"/>
      <c r="K196" s="78" t="s">
        <v>321</v>
      </c>
      <c r="L196" s="95">
        <v>2025</v>
      </c>
      <c r="M196" s="9" t="str">
        <f t="shared" si="3"/>
        <v>市界</v>
      </c>
      <c r="N196" s="9" t="s">
        <v>224</v>
      </c>
    </row>
    <row r="197" spans="1:14">
      <c r="A197" s="9">
        <v>194</v>
      </c>
      <c r="B197" s="78" t="s">
        <v>847</v>
      </c>
      <c r="C197" s="95" t="s">
        <v>229</v>
      </c>
      <c r="D197" s="74"/>
      <c r="E197" s="9"/>
      <c r="F197" s="76">
        <v>53.49</v>
      </c>
      <c r="G197" s="73" t="s">
        <v>848</v>
      </c>
      <c r="H197" s="73">
        <v>4</v>
      </c>
      <c r="I197" s="96" t="s">
        <v>849</v>
      </c>
      <c r="J197" s="9"/>
      <c r="K197" s="95" t="s">
        <v>321</v>
      </c>
      <c r="L197" s="78">
        <v>2025</v>
      </c>
      <c r="M197" s="9" t="str">
        <f t="shared" si="3"/>
        <v>市界</v>
      </c>
      <c r="N197" s="9" t="s">
        <v>203</v>
      </c>
    </row>
    <row r="198" spans="1:14">
      <c r="A198" s="9">
        <v>195</v>
      </c>
      <c r="B198" s="78" t="s">
        <v>850</v>
      </c>
      <c r="C198" s="78" t="s">
        <v>446</v>
      </c>
      <c r="D198" s="74"/>
      <c r="E198" s="9"/>
      <c r="F198" s="94">
        <v>25.161</v>
      </c>
      <c r="G198" s="98" t="s">
        <v>851</v>
      </c>
      <c r="H198" s="99">
        <v>2</v>
      </c>
      <c r="I198" s="96" t="s">
        <v>852</v>
      </c>
      <c r="J198" s="9"/>
      <c r="K198" s="78" t="s">
        <v>332</v>
      </c>
      <c r="L198" s="78">
        <v>2025</v>
      </c>
      <c r="M198" s="9" t="str">
        <f t="shared" si="3"/>
        <v>市界</v>
      </c>
      <c r="N198" s="9" t="s">
        <v>224</v>
      </c>
    </row>
    <row r="199" spans="1:14">
      <c r="A199" s="9">
        <v>196</v>
      </c>
      <c r="B199" s="78" t="s">
        <v>853</v>
      </c>
      <c r="C199" s="78" t="s">
        <v>194</v>
      </c>
      <c r="D199" s="74"/>
      <c r="E199" s="9"/>
      <c r="F199" s="94">
        <v>14.812</v>
      </c>
      <c r="G199" s="98" t="s">
        <v>854</v>
      </c>
      <c r="H199" s="99">
        <v>2</v>
      </c>
      <c r="I199" s="96" t="s">
        <v>852</v>
      </c>
      <c r="J199" s="9"/>
      <c r="K199" s="78" t="s">
        <v>433</v>
      </c>
      <c r="L199" s="78">
        <v>2025</v>
      </c>
      <c r="M199" s="9" t="str">
        <f t="shared" si="3"/>
        <v>非市界</v>
      </c>
      <c r="N199" s="9" t="s">
        <v>224</v>
      </c>
    </row>
    <row r="200" spans="1:14">
      <c r="A200" s="9">
        <v>197</v>
      </c>
      <c r="B200" s="78" t="s">
        <v>855</v>
      </c>
      <c r="C200" s="78" t="s">
        <v>431</v>
      </c>
      <c r="D200" s="74"/>
      <c r="E200" s="9"/>
      <c r="F200" s="94">
        <v>59.014</v>
      </c>
      <c r="G200" s="98" t="s">
        <v>856</v>
      </c>
      <c r="H200" s="99">
        <v>4</v>
      </c>
      <c r="I200" s="96" t="s">
        <v>852</v>
      </c>
      <c r="J200" s="9"/>
      <c r="K200" s="78" t="s">
        <v>433</v>
      </c>
      <c r="L200" s="78">
        <v>2025</v>
      </c>
      <c r="M200" s="9" t="str">
        <f t="shared" si="3"/>
        <v>市界</v>
      </c>
      <c r="N200" s="9" t="s">
        <v>224</v>
      </c>
    </row>
    <row r="201" ht="24" spans="1:14">
      <c r="A201" s="9">
        <v>198</v>
      </c>
      <c r="B201" s="95" t="s">
        <v>857</v>
      </c>
      <c r="C201" s="78" t="s">
        <v>454</v>
      </c>
      <c r="D201" s="74"/>
      <c r="E201" s="9"/>
      <c r="F201" s="79">
        <v>10.182</v>
      </c>
      <c r="G201" s="100" t="s">
        <v>858</v>
      </c>
      <c r="H201" s="99">
        <v>1</v>
      </c>
      <c r="I201" s="96" t="s">
        <v>859</v>
      </c>
      <c r="J201" s="9"/>
      <c r="K201" s="78" t="s">
        <v>452</v>
      </c>
      <c r="L201" s="95">
        <v>2025</v>
      </c>
      <c r="M201" s="9" t="str">
        <f t="shared" si="3"/>
        <v>非市界</v>
      </c>
      <c r="N201" s="9" t="s">
        <v>224</v>
      </c>
    </row>
    <row r="202" ht="24" spans="1:14">
      <c r="A202" s="9">
        <v>199</v>
      </c>
      <c r="B202" s="95" t="s">
        <v>860</v>
      </c>
      <c r="C202" s="78" t="s">
        <v>450</v>
      </c>
      <c r="D202" s="74"/>
      <c r="E202" s="9"/>
      <c r="F202" s="79">
        <v>44.306</v>
      </c>
      <c r="G202" s="98" t="s">
        <v>861</v>
      </c>
      <c r="H202" s="99">
        <v>3</v>
      </c>
      <c r="I202" s="96" t="s">
        <v>859</v>
      </c>
      <c r="J202" s="9"/>
      <c r="K202" s="78" t="s">
        <v>452</v>
      </c>
      <c r="L202" s="95">
        <v>2025</v>
      </c>
      <c r="M202" s="9" t="str">
        <f t="shared" si="3"/>
        <v>市界</v>
      </c>
      <c r="N202" s="9" t="s">
        <v>224</v>
      </c>
    </row>
    <row r="203" ht="24" spans="1:14">
      <c r="A203" s="9">
        <v>200</v>
      </c>
      <c r="B203" s="95" t="s">
        <v>862</v>
      </c>
      <c r="C203" s="78" t="s">
        <v>470</v>
      </c>
      <c r="D203" s="74"/>
      <c r="E203" s="9"/>
      <c r="F203" s="79">
        <v>36.14</v>
      </c>
      <c r="G203" s="98" t="s">
        <v>863</v>
      </c>
      <c r="H203" s="100">
        <v>3</v>
      </c>
      <c r="I203" s="96" t="s">
        <v>864</v>
      </c>
      <c r="J203" s="9"/>
      <c r="K203" s="78" t="s">
        <v>475</v>
      </c>
      <c r="L203" s="95">
        <v>2025</v>
      </c>
      <c r="M203" s="9" t="str">
        <f t="shared" si="3"/>
        <v>市界</v>
      </c>
      <c r="N203" s="9" t="s">
        <v>203</v>
      </c>
    </row>
    <row r="204" ht="24" spans="1:14">
      <c r="A204" s="9">
        <v>201</v>
      </c>
      <c r="B204" s="77" t="s">
        <v>865</v>
      </c>
      <c r="C204" s="78" t="s">
        <v>246</v>
      </c>
      <c r="D204" s="74"/>
      <c r="E204" s="9"/>
      <c r="F204" s="85">
        <v>67.403</v>
      </c>
      <c r="G204" s="98" t="s">
        <v>866</v>
      </c>
      <c r="H204" s="99">
        <v>5</v>
      </c>
      <c r="I204" s="96" t="s">
        <v>867</v>
      </c>
      <c r="J204" s="9"/>
      <c r="K204" s="78" t="s">
        <v>619</v>
      </c>
      <c r="L204" s="77">
        <v>2025</v>
      </c>
      <c r="M204" s="9" t="str">
        <f t="shared" si="3"/>
        <v>市界</v>
      </c>
      <c r="N204" s="9" t="s">
        <v>203</v>
      </c>
    </row>
    <row r="205" spans="1:14">
      <c r="A205" s="9">
        <v>202</v>
      </c>
      <c r="B205" s="95" t="s">
        <v>868</v>
      </c>
      <c r="C205" s="78" t="s">
        <v>529</v>
      </c>
      <c r="D205" s="74"/>
      <c r="E205" s="9"/>
      <c r="F205" s="85">
        <v>33.955</v>
      </c>
      <c r="G205" s="98" t="s">
        <v>869</v>
      </c>
      <c r="H205" s="99">
        <v>4</v>
      </c>
      <c r="I205" s="96" t="s">
        <v>870</v>
      </c>
      <c r="J205" s="9"/>
      <c r="K205" s="78" t="s">
        <v>532</v>
      </c>
      <c r="L205" s="95">
        <v>2025</v>
      </c>
      <c r="M205" s="9" t="str">
        <f t="shared" si="3"/>
        <v>市界</v>
      </c>
      <c r="N205" s="9" t="s">
        <v>203</v>
      </c>
    </row>
    <row r="206" ht="24" spans="1:14">
      <c r="A206" s="9">
        <v>203</v>
      </c>
      <c r="B206" s="92" t="s">
        <v>871</v>
      </c>
      <c r="C206" s="78" t="s">
        <v>416</v>
      </c>
      <c r="D206" s="74"/>
      <c r="E206" s="9"/>
      <c r="F206" s="85">
        <v>66.539</v>
      </c>
      <c r="G206" s="98" t="s">
        <v>872</v>
      </c>
      <c r="H206" s="99">
        <v>5</v>
      </c>
      <c r="I206" s="96" t="s">
        <v>873</v>
      </c>
      <c r="J206" s="9"/>
      <c r="K206" s="78" t="s">
        <v>287</v>
      </c>
      <c r="L206" s="73">
        <v>2025</v>
      </c>
      <c r="M206" s="9" t="str">
        <f t="shared" si="3"/>
        <v>市界</v>
      </c>
      <c r="N206" s="9" t="s">
        <v>203</v>
      </c>
    </row>
    <row r="207" ht="36" spans="1:14">
      <c r="A207" s="9">
        <v>204</v>
      </c>
      <c r="B207" s="95" t="s">
        <v>874</v>
      </c>
      <c r="C207" s="78" t="s">
        <v>373</v>
      </c>
      <c r="D207" s="74"/>
      <c r="E207" s="9"/>
      <c r="F207" s="79">
        <v>88.392</v>
      </c>
      <c r="G207" s="98" t="s">
        <v>875</v>
      </c>
      <c r="H207" s="99">
        <v>8</v>
      </c>
      <c r="I207" s="96" t="s">
        <v>876</v>
      </c>
      <c r="J207" s="9"/>
      <c r="K207" s="78" t="s">
        <v>379</v>
      </c>
      <c r="L207" s="95">
        <v>2025</v>
      </c>
      <c r="M207" s="9" t="str">
        <f t="shared" si="3"/>
        <v>市界</v>
      </c>
      <c r="N207" s="9" t="s">
        <v>224</v>
      </c>
    </row>
    <row r="208" ht="24" spans="1:14">
      <c r="A208" s="9">
        <v>205</v>
      </c>
      <c r="B208" s="95" t="s">
        <v>877</v>
      </c>
      <c r="C208" s="78" t="s">
        <v>446</v>
      </c>
      <c r="D208" s="74"/>
      <c r="E208" s="9"/>
      <c r="F208" s="79">
        <v>1.806</v>
      </c>
      <c r="G208" s="99"/>
      <c r="H208" s="99">
        <v>0</v>
      </c>
      <c r="I208" s="96" t="s">
        <v>876</v>
      </c>
      <c r="J208" s="9"/>
      <c r="K208" s="78" t="s">
        <v>379</v>
      </c>
      <c r="L208" s="95">
        <v>2025</v>
      </c>
      <c r="M208" s="9" t="str">
        <f t="shared" si="3"/>
        <v>非市界</v>
      </c>
      <c r="N208" s="9" t="s">
        <v>224</v>
      </c>
    </row>
    <row r="209" spans="1:14">
      <c r="A209" s="101">
        <v>206</v>
      </c>
      <c r="B209" s="102" t="s">
        <v>878</v>
      </c>
      <c r="C209" s="102" t="s">
        <v>446</v>
      </c>
      <c r="D209" s="103"/>
      <c r="E209" s="101"/>
      <c r="F209" s="104">
        <v>40.26</v>
      </c>
      <c r="G209" s="105" t="s">
        <v>879</v>
      </c>
      <c r="H209" s="106">
        <v>4</v>
      </c>
      <c r="I209" s="107" t="s">
        <v>880</v>
      </c>
      <c r="J209" s="101"/>
      <c r="K209" s="102" t="s">
        <v>332</v>
      </c>
      <c r="L209" s="102">
        <v>2025</v>
      </c>
      <c r="M209" s="101" t="str">
        <f t="shared" si="3"/>
        <v>市界</v>
      </c>
      <c r="N209" s="101" t="s">
        <v>203</v>
      </c>
    </row>
    <row r="210" spans="1:14">
      <c r="A210" s="9">
        <v>207</v>
      </c>
      <c r="B210" s="78" t="s">
        <v>881</v>
      </c>
      <c r="C210" s="78" t="s">
        <v>351</v>
      </c>
      <c r="D210" s="74"/>
      <c r="E210" s="9"/>
      <c r="F210" s="85">
        <v>37</v>
      </c>
      <c r="G210" s="95" t="s">
        <v>882</v>
      </c>
      <c r="H210" s="77">
        <v>2</v>
      </c>
      <c r="I210" s="96" t="s">
        <v>883</v>
      </c>
      <c r="J210" s="9"/>
      <c r="K210" s="78" t="s">
        <v>354</v>
      </c>
      <c r="L210" s="78">
        <v>2025</v>
      </c>
      <c r="M210" s="9" t="str">
        <f>IF(LEFT(K210,LEN(K210)-2)=C210,"市界","非市界")</f>
        <v>市界</v>
      </c>
      <c r="N210" s="9"/>
    </row>
  </sheetData>
  <autoFilter ref="A3:N210">
    <extLst/>
  </autoFilter>
  <mergeCells count="9">
    <mergeCell ref="A1:N1"/>
    <mergeCell ref="B2:F2"/>
    <mergeCell ref="G2:H2"/>
    <mergeCell ref="I2:J2"/>
    <mergeCell ref="A2:A3"/>
    <mergeCell ref="K2:K3"/>
    <mergeCell ref="L2:L3"/>
    <mergeCell ref="M2:M3"/>
    <mergeCell ref="N2:N3"/>
  </mergeCells>
  <pageMargins left="0.472222" right="0.23622" top="0.748031" bottom="0.748031" header="0.314961" footer="0.314961"/>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综合信息表187对</vt:lpstr>
      <vt:lpstr>基础信息1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杨正夫</cp:lastModifiedBy>
  <dcterms:created xsi:type="dcterms:W3CDTF">2025-10-14T15:35:00Z</dcterms:created>
  <dcterms:modified xsi:type="dcterms:W3CDTF">2026-01-29T09:25:59Z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A2063F3CCC3344C6A9657DB4CCAEBDBD</vt:lpwstr>
  </property>
  <property fmtid="{D5CDD505-2E9C-101B-9397-08002B2CF9AE}" pid="3" name="KSOProductBuildVer">
    <vt:lpwstr>2052-11.8.6.11719</vt:lpwstr>
  </property>
  <property fmtid="{D5CDD505-2E9C-101B-9397-08002B2CF9AE}" pid="4" name="CalculationRule">
    <vt:i4>0</vt:i4>
  </property>
</Properties>
</file>